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Width="23040" windowHeight="9000" activeTab="2"/>
  </bookViews>
  <sheets>
    <sheet name="Cover" sheetId="1" r:id="rId1"/>
    <sheet name="Test Cases" sheetId="2" r:id="rId2"/>
    <sheet name="Test Statistics" sheetId="3" r:id="rId3"/>
    <sheet name="Chat User" sheetId="4" r:id="rId4"/>
    <sheet name="Match" sheetId="5" r:id="rId5"/>
    <sheet name="Notification" sheetId="6" r:id="rId6"/>
    <sheet name="Payment" sheetId="7" r:id="rId7"/>
    <sheet name="Pet" sheetId="8" r:id="rId8"/>
    <sheet name="Pet Characteristic" sheetId="9" r:id="rId9"/>
    <sheet name="Expert Confirmation" sheetId="10" r:id="rId10"/>
    <sheet name="Pet Photo" sheetId="11" r:id="rId11"/>
    <sheet name="Report" sheetId="12" r:id="rId12"/>
    <sheet name="User" sheetId="13" r:id="rId13"/>
    <sheet name="Chat Expert" sheetId="14" r:id="rId14"/>
    <sheet name="Chat AI" sheetId="15" r:id="rId15"/>
    <sheet name="Block" sheetId="16" r:id="rId16"/>
    <sheet name="User Preference" sheetId="17" r:id="rId17"/>
    <sheet name="Auth" sheetId="18" r:id="rId18"/>
    <sheet name="Attribute Options" sheetId="19" r:id="rId19"/>
    <sheet name="Attributes" sheetId="20" r:id="rId20"/>
    <sheet name="Admin" sheetId="21" r:id="rId21"/>
    <sheet name="Address" sheetId="22" r:id="rId22"/>
    <sheet name="Badword" sheetId="23" r:id="rId23"/>
    <sheet name="Policy" sheetId="24" r:id="rId24"/>
    <sheet name="Event" sheetId="25" r:id="rId25"/>
    <sheet name="Appointment" sheetId="26" r:id="rId2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<sst xmlns="http://schemas.openxmlformats.org/spreadsheetml/2006/main" count="6288" uniqueCount="2384">
  <si>
    <t>SYSTEM TEST REPORT DOCUMENT</t>
  </si>
  <si>
    <t>Project Name</t>
  </si>
  <si>
    <t>Pawnder: Pet Dating App</t>
  </si>
  <si>
    <t>Creator</t>
  </si>
  <si>
    <t>SangNM</t>
  </si>
  <si>
    <t>Project Code</t>
  </si>
  <si>
    <t>DPDA</t>
  </si>
  <si>
    <t>Issue Date</t>
  </si>
  <si>
    <t>Document Code</t>
  </si>
  <si>
    <t>SEP490_G151_SystemTest.xlsx</t>
  </si>
  <si>
    <t>Version</t>
  </si>
  <si>
    <t>V1.0</t>
  </si>
  <si>
    <t>Record of change</t>
  </si>
  <si>
    <t>Effective Date</t>
  </si>
  <si>
    <t>Change Item</t>
  </si>
  <si>
    <t>*A,D,M</t>
  </si>
  <si>
    <t>Change description</t>
  </si>
  <si>
    <t>Reference</t>
  </si>
  <si>
    <t>1.0</t>
  </si>
  <si>
    <t>Test Cases</t>
  </si>
  <si>
    <t>A</t>
  </si>
  <si>
    <t>Test Cases is added</t>
  </si>
  <si>
    <t>1.1</t>
  </si>
  <si>
    <t>Test Statistics</t>
  </si>
  <si>
    <t>Test Statistics is added</t>
  </si>
  <si>
    <t>1.2</t>
  </si>
  <si>
    <t>M</t>
  </si>
  <si>
    <t>Test Cases is modified</t>
  </si>
  <si>
    <t>1.3</t>
  </si>
  <si>
    <t>TEST CASE LIST</t>
  </si>
  <si>
    <t>Test Environment Setup Description</t>
  </si>
  <si>
    <t>1. Web system 
2. Database 
3. Mobile</t>
  </si>
  <si>
    <t>No</t>
  </si>
  <si>
    <t>Function Name</t>
  </si>
  <si>
    <t>Sheet Name</t>
  </si>
  <si>
    <t>Description</t>
  </si>
  <si>
    <t>Pre-Condition</t>
  </si>
  <si>
    <t>Address</t>
  </si>
  <si>
    <t>Verify that users can create and update addresses with geocoding (latitude/longitude) in their profile.</t>
  </si>
  <si>
    <t>User must be logged in. LocationIQ API must be configured.</t>
  </si>
  <si>
    <t>Admin</t>
  </si>
  <si>
    <t>Verify that administrators can manage all users including viewing, searching, banning, unbanning user accounts, and manage expert confirmations with proper role-based access control.</t>
  </si>
  <si>
    <t>Admin must be logged in with Admin role.</t>
  </si>
  <si>
    <t>Attributes</t>
  </si>
  <si>
    <t>Verify that administrators can create, update, and delete pet attributes (weight, height, etc.), and users can view available attributes.</t>
  </si>
  <si>
    <t>Admin must be logged in with Admin role. User role required for viewing attributes.</t>
  </si>
  <si>
    <t>Attribute Options</t>
  </si>
  <si>
    <t>Verify that administrators can add, update, and delete options for attributes in the AttributeManagement page.</t>
  </si>
  <si>
    <t>Auth</t>
  </si>
  <si>
    <t>Verify that the authentication system works correctly including sign up, email verification, login, logout, and password reset functionality.</t>
  </si>
  <si>
    <t>User must have a registered account for login tests.</t>
  </si>
  <si>
    <t>User Preference</t>
  </si>
  <si>
    <t>Verify that users can set and update their preferences for matching including breed, age, gender, and other attributes that affect matching recommendations through FilterScreen.</t>
  </si>
  <si>
    <t>User must be logged in.</t>
  </si>
  <si>
    <t>Block</t>
  </si>
  <si>
    <t>Verify that users can block and unblock users, view blocked user list, and blocked users cannot interact with each other.</t>
  </si>
  <si>
    <t>Chat AI</t>
  </si>
  <si>
    <t>Verify that users can create chat with AI, send messages to AI, view AI chat history, and delete AI chat conversations.</t>
  </si>
  <si>
    <t>Chat Expert</t>
  </si>
  <si>
    <t>Verify that users can request expert consultations, experts can accept or reject requests, and users can chat with experts in real-time.</t>
  </si>
  <si>
    <t>User must be logged in. Expert confirmation is required for chat.</t>
  </si>
  <si>
    <t>Chat User</t>
  </si>
  <si>
    <t>Verify that matched users can send and receive real-time messages through SignalR, view chat history, and manage chat conversations.</t>
  </si>
  <si>
    <t>User must be logged in. Both users must have matched.</t>
  </si>
  <si>
    <t>Expert Confirmation</t>
  </si>
  <si>
    <t>Verify that users can view expert confirmations of AI responses, and experts can view and respond to confirmation requests through ExpertNotifications page.</t>
  </si>
  <si>
    <t>User must be logged in. Expert role required for expert features.</t>
  </si>
  <si>
    <t>Match</t>
  </si>
  <si>
    <t>Verify that users can browse pets for matching, like or pass pets, receive matches when both users like each other, view match statistics, and manage likes received.</t>
  </si>
  <si>
    <t>User must be logged in, have at least one active pet, and have completed profile with address.</t>
  </si>
  <si>
    <t>Notification</t>
  </si>
  <si>
    <t>Verify that users receive real-time notifications via SignalR for matches, likes, messages, and other events, can view notification history, and mark notifications as read.</t>
  </si>
  <si>
    <t>User must be logged in and SignalR connection must be established.</t>
  </si>
  <si>
    <t>Payment</t>
  </si>
  <si>
    <t>Verify that users can generate QR codes for payment, complete payment transactions, view payment history, and premium users receive enhanced features.</t>
  </si>
  <si>
    <t>User must be logged in. Payment service (VietQR/Sepay) must be configured.</t>
  </si>
  <si>
    <t>Pet</t>
  </si>
  <si>
    <t>Verify that users can create, view, update, and delete pets with complete information including name, breed, age, gender, description.</t>
  </si>
  <si>
    <t>User must be logged in and have completed profile. Admin role required for viewing all pets.</t>
  </si>
  <si>
    <t>Pet Characteristic</t>
  </si>
  <si>
    <t>Verify that users can add, update, and delete pet characteristics (weight, height, etc.) for their pets.</t>
  </si>
  <si>
    <t>User must be logged in and have a pet.</t>
  </si>
  <si>
    <t>Pet Photo</t>
  </si>
  <si>
    <t>Verify that users can upload pet photos to Cloudinary, set primary photo, delete photos, and manage multiple photos for pets.</t>
  </si>
  <si>
    <t>Report</t>
  </si>
  <si>
    <t>Verify that users can report other users or pets with appropriate reasons, and administrators can view and process all reports with status updates.</t>
  </si>
  <si>
    <t>User must be logged in. Admin role required for report management.</t>
  </si>
  <si>
    <t>User</t>
  </si>
  <si>
    <t>Verify that users can view and update their profile information, change passwords, and view their own account details.</t>
  </si>
  <si>
    <t>Bad Word</t>
  </si>
  <si>
    <t>Badword</t>
  </si>
  <si>
    <t xml:space="preserve">Check and filter messages for bad words (Level 1: mask, Level 2-3: block). </t>
  </si>
  <si>
    <t>Message input provided. Bad words loaded. Services available.</t>
  </si>
  <si>
    <t>Policy</t>
  </si>
  <si>
    <t>Check policy compliance and accept required policies.</t>
  </si>
  <si>
    <t>Valid userId. Active policies exist. Version matches. Not accepted yet.</t>
  </si>
  <si>
    <t>Event</t>
  </si>
  <si>
    <t>Admin creates events. Users submit entries (media ≤50MB, caption ≤500 chars).</t>
  </si>
  <si>
    <t>Admin role. Valid time sequence. Event active. Pet belongs to user.</t>
  </si>
  <si>
    <t>Appointment</t>
  </si>
  <si>
    <t>Create appointments with matched users.</t>
  </si>
  <si>
    <t>Match accepted. ≥10 messages. Complete pet profiles. Time ≥2 hours ahead.</t>
  </si>
  <si>
    <t>TEST STATISTICS</t>
  </si>
  <si>
    <t>Reviewer/Approver</t>
  </si>
  <si>
    <t>Notes</t>
  </si>
  <si>
    <t>Module code</t>
  </si>
  <si>
    <t>Passed</t>
  </si>
  <si>
    <t>Failed</t>
  </si>
  <si>
    <t>Pending</t>
  </si>
  <si>
    <t>N/A</t>
  </si>
  <si>
    <t>Number of test cases</t>
  </si>
  <si>
    <t>Sub total</t>
  </si>
  <si>
    <t>Test coverage</t>
  </si>
  <si>
    <t>%</t>
  </si>
  <si>
    <t>Test successful coverage</t>
  </si>
  <si>
    <t>Test requirement</t>
  </si>
  <si>
    <t>erify that the complete chat user workflow securely manages messaging operations including viewing chat list, sending messages, receiving real-time messages, and viewing message history to ensure accurate communication between users.</t>
  </si>
  <si>
    <t>Number of TCs</t>
  </si>
  <si>
    <t>Testing Round</t>
  </si>
  <si>
    <t>Round 1</t>
  </si>
  <si>
    <t>Round 2</t>
  </si>
  <si>
    <t>Round 3</t>
  </si>
  <si>
    <t>Test Case ID</t>
  </si>
  <si>
    <t>Test Case Description</t>
  </si>
  <si>
    <t>Test Case Procedure</t>
  </si>
  <si>
    <t>Expected Results</t>
  </si>
  <si>
    <t>Pre-conditions</t>
  </si>
  <si>
    <t>Test date</t>
  </si>
  <si>
    <t>Tester</t>
  </si>
  <si>
    <t>Evidence</t>
  </si>
  <si>
    <t>Note</t>
  </si>
  <si>
    <t>View Chat List</t>
  </si>
  <si>
    <t>UC-10-TC-001</t>
  </si>
  <si>
    <t>UI test for View Chat List screen</t>
  </si>
  <si>
    <t>1. Navigate to Messages section
2. View chat list</t>
  </si>
  <si>
    <t>Chat List screen displays with all conversations showing contact name; last message; timestamp; and unread count</t>
  </si>
  <si>
    <t>User is logged in
The web is connected to internet
The web can connect to server</t>
  </si>
  <si>
    <t>DucNV</t>
  </si>
  <si>
    <t>UC-10-TC-002</t>
  </si>
  <si>
    <t>View empty chat list</t>
  </si>
  <si>
    <t>1. Navigate to Messages as new user
2. Observe the list</t>
  </si>
  <si>
    <t>Empty state message is displayed: No messages yet. Start matching to connect with other pet owners</t>
  </si>
  <si>
    <t>User is logged in
User has no conversations
The web is connected to internet
The web can connect to server</t>
  </si>
  <si>
    <t>UC-10-TC-003</t>
  </si>
  <si>
    <t>View chat list with conversations</t>
  </si>
  <si>
    <t>1. Navigate to Messages
2. View conversation list</t>
  </si>
  <si>
    <t>All conversations are displayed sorted by most recent activity; unread messages highlighted</t>
  </si>
  <si>
    <t>User is logged in
User has conversations
The web is connected to internet
The web can connect to server</t>
  </si>
  <si>
    <t>UC-10-TC-004</t>
  </si>
  <si>
    <t>View unread message indicator</t>
  </si>
  <si>
    <t>1. Receive a new message
2. Navigate to Chat List
3. Observe unread indicator</t>
  </si>
  <si>
    <t>Conversation with unread message shows badge with unread count; conversation highlighted or bolded</t>
  </si>
  <si>
    <t>User is logged in
User has unread messages
The web is connected to internet
The web can connect to server</t>
  </si>
  <si>
    <t>UC-10-TC-005</t>
  </si>
  <si>
    <t>Search conversations</t>
  </si>
  <si>
    <t>1. Navigate to Chat List
2. Enter contact name in search box
3. View results</t>
  </si>
  <si>
    <t>Chat list filters to show only conversations matching search query</t>
  </si>
  <si>
    <t>UC-10-TC-006</t>
  </si>
  <si>
    <t>Filter chat list by unread</t>
  </si>
  <si>
    <t>1. Navigate to Chat List
2. Click Unread filter
3. View filtered list</t>
  </si>
  <si>
    <t>Chat list displays only conversations with unread messages</t>
  </si>
  <si>
    <t>UC-10-TC-007</t>
  </si>
  <si>
    <t>Click on a conversation</t>
  </si>
  <si>
    <t>1. Navigate to Chat List
2. Click on a conversation
3. Observe navigation</t>
  </si>
  <si>
    <t>User is navigated to chat screen with full message history; unread count is cleared</t>
  </si>
  <si>
    <t>Send Message</t>
  </si>
  <si>
    <t>UC-10-TC-009</t>
  </si>
  <si>
    <t>UI test for Send Message screen</t>
  </si>
  <si>
    <t>1. Open a conversation
2. Observe message input area</t>
  </si>
  <si>
    <t>Message input field is displayed with send button; emoji button; and attachment options</t>
  </si>
  <si>
    <t>User is logged in
Conversation is open
The web is connected to internet
The web can connect to server</t>
  </si>
  <si>
    <t>UC-10-TC-010</t>
  </si>
  <si>
    <t>Send text message</t>
  </si>
  <si>
    <t>1. Open a conversation
2. Type a message
3. Click Send button</t>
  </si>
  <si>
    <t>Message is sent; appears in chat with timestamp; delivered status shown</t>
  </si>
  <si>
    <t>UC-10-TC-011</t>
  </si>
  <si>
    <t>Send empty message</t>
  </si>
  <si>
    <t>1. Open a conversation
2. Leave message field empty
3. Click Send button</t>
  </si>
  <si>
    <t>Send button is disabled or validation message appears: Cannot send empty message</t>
  </si>
  <si>
    <t>UC-10-TC-012</t>
  </si>
  <si>
    <t>Send message with emoji</t>
  </si>
  <si>
    <t>1. Open a conversation
2. Click emoji button
3. Select emoji
4. Click Send</t>
  </si>
  <si>
    <t>Message with emoji is sent and displayed correctly in chat</t>
  </si>
  <si>
    <t>UC-10-TC-013</t>
  </si>
  <si>
    <t>Block user from chat</t>
  </si>
  <si>
    <t>"1. Open a conversation
2. Click menu button (3 dots)
3. Select ""Block"" option
4. Confirm block action"</t>
  </si>
  <si>
    <t xml:space="preserve">User is blocked; conversation is deleted/hidden; confirmation message displayed; user redirected to chat list </t>
  </si>
  <si>
    <t>UC-10-TC-014</t>
  </si>
  <si>
    <t>Report message</t>
  </si>
  <si>
    <t>"1. Open a conversation
2. Long press on a message
3. Select ""Report"" option
4. Select report reason
5. Submit report"</t>
  </si>
  <si>
    <t>Message is reported; user is automatically blocked; conversation is deleted; confirmation message displayed</t>
  </si>
  <si>
    <t>UC-10-TC-015</t>
  </si>
  <si>
    <t>Send message while offline</t>
  </si>
  <si>
    <t>1. Open a conversation
2. Disconnect internet
3. Type and send message</t>
  </si>
  <si>
    <t>Message shows pending status; automatically sends when connection restored</t>
  </si>
  <si>
    <t>User is logged in
Conversation is open
Internet connection available then disconnected</t>
  </si>
  <si>
    <t>UC-10-TC-016</t>
  </si>
  <si>
    <t>Send multiple messages quickly</t>
  </si>
  <si>
    <t>1. Open a conversation
2. Send multiple messages in quick succession</t>
  </si>
  <si>
    <t>All messages are sent in order; each shows sending then delivered status</t>
  </si>
  <si>
    <t>Receive Real-time Message</t>
  </si>
  <si>
    <t>UC-10-TC-017</t>
  </si>
  <si>
    <t>UI test for receiving real-time message</t>
  </si>
  <si>
    <t>1. Have conversation open
2. Other user sends a message
3. Observe message arrival</t>
  </si>
  <si>
    <t>Message appears instantly in chat with sender name; timestamp; and content</t>
  </si>
  <si>
    <t>UC-10-TC-018</t>
  </si>
  <si>
    <t>Receive message while in conversation</t>
  </si>
  <si>
    <t>1. Open a conversation
2. Other user sends message
3. Observe message display</t>
  </si>
  <si>
    <t>Message appears instantly in chat; no notification popup; message marked as read automatically</t>
  </si>
  <si>
    <t>UC-10-TC-019</t>
  </si>
  <si>
    <t>Receive message while viewing chat list</t>
  </si>
  <si>
    <t>1. View chat list
2. Other user sends message
3. Observe notification</t>
  </si>
  <si>
    <t>Chat list updates with new message preview; unread count increases; notification popup appears</t>
  </si>
  <si>
    <t>User is logged in
Chat list is open
The web is connected to internet
The web can connect to server</t>
  </si>
  <si>
    <t>UC-10-TC-020</t>
  </si>
  <si>
    <t>View user profile from chat</t>
  </si>
  <si>
    <t>"1. Open a conversation
2. Click menu button (3 dots)
3. Select ""View Profile"" option
4. View profile information"</t>
  </si>
  <si>
    <t>User is navigated to profile screen; user profile and pet information displayed; match/report/block buttons hidden (already matched)</t>
  </si>
  <si>
    <t>User is logged in
App is in background
Notifications enabled
The web is connected to internet
The web can connect to server</t>
  </si>
  <si>
    <t>UC-10-TC-021</t>
  </si>
  <si>
    <t>View online/offline status</t>
  </si>
  <si>
    <t>"1. Navigate to Chat List
2. Observe online/offline status of users
3. Open a conversation
4. Observe online/offline status in chat"</t>
  </si>
  <si>
    <t>Online status displayed as green dot on avatar; offline status shows no dot; status updates in real-time when user goes online/offline</t>
  </si>
  <si>
    <t>UC-10-TC-022</t>
  </si>
  <si>
    <t>Receive typing indicator</t>
  </si>
  <si>
    <t>1. Have conversation open
2. Other user starts typing
3. Observe indicator</t>
  </si>
  <si>
    <t>Typing indicator appears: [Name] is typing...; disappears when typing stops</t>
  </si>
  <si>
    <t>UC-10-TC-023</t>
  </si>
  <si>
    <t>Receive multiple messages rapidly</t>
  </si>
  <si>
    <t>1. Have conversation open
2. Other user sends multiple messages quickly
3. Observe display</t>
  </si>
  <si>
    <t>All messages appear in order; scroll position adjusts automatically; no messages lost</t>
  </si>
  <si>
    <t>View Message History</t>
  </si>
  <si>
    <t>UC-10-TC-024</t>
  </si>
  <si>
    <t>UI test for View Message History screen</t>
  </si>
  <si>
    <t>1. Open a conversation
2. View message history</t>
  </si>
  <si>
    <t>All messages are displayed chronologically with sender name; timestamp; read status; and message grouping by date</t>
  </si>
  <si>
    <t>User is logged in
Conversation exists with messages
The web is connected to internet
The web can connect to server</t>
  </si>
  <si>
    <t>UC-10-TC-025</t>
  </si>
  <si>
    <t>View empty conversation</t>
  </si>
  <si>
    <t>1. Open a new conversation with no messages
2. Observe display</t>
  </si>
  <si>
    <t>Empty state message: Start the conversation by sending a message</t>
  </si>
  <si>
    <t>User is logged in
New conversation with no messages
The web is connected to internet
The web can connect to server</t>
  </si>
  <si>
    <t>UC-10-TC-026</t>
  </si>
  <si>
    <t>View message history with date separators</t>
  </si>
  <si>
    <t>1. Open conversation with messages from multiple days
2. View message history</t>
  </si>
  <si>
    <t>Messages are grouped by date with date separators (Today; Yesterday; specific dates)</t>
  </si>
  <si>
    <t>User is logged in
Conversation has messages from multiple days
The web is connected to internet
The web can connect to server</t>
  </si>
  <si>
    <t>UC-10-TC-027</t>
  </si>
  <si>
    <t>View sent vs received message styling</t>
  </si>
  <si>
    <t>1. Open conversation
2. Observe message layout</t>
  </si>
  <si>
    <t>Sent messages align right with one color; received messages align left with different color</t>
  </si>
  <si>
    <t>User is logged in
Conversation has both sent and received messages
The web is connected to internet
The web can connect to server</t>
  </si>
  <si>
    <t>UC-10-TC-028</t>
  </si>
  <si>
    <t>View message read status</t>
  </si>
  <si>
    <t>1. Open conversation
2. View sent messages
3. Observe read status indicators</t>
  </si>
  <si>
    <t>Messages show status: Sending; Sent; Delivered; or Read with appropriate icons</t>
  </si>
  <si>
    <t>User is logged in
Conversation has sent messages
The web is connected to internet
The web can connect to server</t>
  </si>
  <si>
    <t>UC-10-TC-029</t>
  </si>
  <si>
    <t>Load older messages</t>
  </si>
  <si>
    <t>1. Open conversation with many messages
2. Scroll to top
3. Observe loading behavior</t>
  </si>
  <si>
    <t>Older messages load automatically or with Load More option; scroll position maintained</t>
  </si>
  <si>
    <t>User is logged in
Conversation has many messages
The web is connected to internet
The web can connect to server</t>
  </si>
  <si>
    <t>UC-10-TC-030</t>
  </si>
  <si>
    <t>Delete/Unmatch chat</t>
  </si>
  <si>
    <t>. Open a conversation
2. Click menu button (3 dots)
3. Select ""Unmatch"" or ""Delete Chat"" option
4. Confirm deletion</t>
  </si>
  <si>
    <t>Conversation is deleted/hidden; user redirected to chat list; conversation no longer appears in list; unread badge removed</t>
  </si>
  <si>
    <t>User is logged in
Conversation has image messages
The web is connected to internet
The web can connect to server</t>
  </si>
  <si>
    <t>UC-10-TC-031</t>
  </si>
  <si>
    <t>View message status indicators</t>
  </si>
  <si>
    <t>"1. Open a conversation
2. Send a message
3. Observe message status"</t>
  </si>
  <si>
    <t>Messages matching search term are highlighted; can navigate between matches</t>
  </si>
  <si>
    <t>Message displays status: ""Sending"" while being sent; ""Sent"" when successfully sent; status updates in real-time</t>
  </si>
  <si>
    <t>UC-10-TC-032</t>
  </si>
  <si>
    <t>View message timestamp</t>
  </si>
  <si>
    <t>1. Open conversation
2. View messages
3. Observe timestamp display</t>
  </si>
  <si>
    <t>Recent messages show time; older messages show date and time; timestamps update (e.g.; 2m ago; Yesterday)</t>
  </si>
  <si>
    <t>User is logged in
Conversation has messages
The web is connected to internet
The web can connect to server</t>
  </si>
  <si>
    <t>Workflow</t>
  </si>
  <si>
    <t>Verify that the complete match workflow securely manages matching operations including getting pets for matching, liking pets, passing pets, creating matches, viewing matches and likes received, responding to likes, and viewing matching statistics to ensure accurate pet matching functionality</t>
  </si>
  <si>
    <t>Get Pets for Matching</t>
  </si>
  <si>
    <t>UC-12-TC-001</t>
  </si>
  <si>
    <t>UI test for Get Pets for Matching screen</t>
  </si>
  <si>
    <t>1. Navigate to Matching section
2. Click on Start Matching</t>
  </si>
  <si>
    <t>Matching screen displays with pet cards showing pet photos; name; breed; age; and basic information</t>
  </si>
  <si>
    <t>User is logged in
User has active pets
The web is connected to internet
The web can connect to server</t>
  </si>
  <si>
    <t>CuongNTT</t>
  </si>
  <si>
    <t>UC-12-TC-002</t>
  </si>
  <si>
    <t>Get pets for matching with valid preferences</t>
  </si>
  <si>
    <t>1. Set user preferences for matching
2. Navigate to matching screen
3. View suggested pets</t>
  </si>
  <si>
    <t>System displays pets matching user's preferences including species; breed; age range; and location</t>
  </si>
  <si>
    <t>User is logged in
User has active pets
User preferences are set
The web is connected to internet
The web can connect to server</t>
  </si>
  <si>
    <t>UC-12-TC-003</t>
  </si>
  <si>
    <t>Get pets when no matches available</t>
  </si>
  <si>
    <t>1. Navigate to matching screen
2. View available pets</t>
  </si>
  <si>
    <t>Message is displayed: No more pets available for matching at this time</t>
  </si>
  <si>
    <t>User is logged in
User has active pets
No matching pets available
The web is connected to internet
The web can connect to server</t>
  </si>
  <si>
    <t>UC-12-TC-004</t>
  </si>
  <si>
    <t>View pet details in matching</t>
  </si>
  <si>
    <t>1. Navigate to matching screen
2. Click on pet card to view details
3. Swipe through photos</t>
  </si>
  <si>
    <t>Pet details are displayed including all photos; description; characteristics; and owner information</t>
  </si>
  <si>
    <t>User is logged in
Pets are available for matching
The web is connected to internet
The web can connect to server</t>
  </si>
  <si>
    <t>UC-12-TC-005</t>
  </si>
  <si>
    <t>Refresh matching suggestions</t>
  </si>
  <si>
    <t>1. Navigate to matching screen
2. View current suggestions
3. Pull to refresh or click refresh button</t>
  </si>
  <si>
    <t>New pet suggestions are loaded based on updated preferences and availability</t>
  </si>
  <si>
    <t>Like Pet</t>
  </si>
  <si>
    <t>UC-12-TC-006</t>
  </si>
  <si>
    <t>UI test for Like Pet action</t>
  </si>
  <si>
    <t>1. Navigate to matching screen
2. View pet card
3. Observe like button or swipe action</t>
  </si>
  <si>
    <t>Like button (heart icon) or swipe right action is available on pet card</t>
  </si>
  <si>
    <t>UC-12-TC-007</t>
  </si>
  <si>
    <t>Like a pet by clicking button</t>
  </si>
  <si>
    <t>1. Navigate to matching screen
2. View a pet card
3. Click Like button (heart icon)</t>
  </si>
  <si>
    <t>Pet is liked; animation is displayed; next pet card appears; like is saved</t>
  </si>
  <si>
    <t>User is logged in
User has active pets
Pets are available for matching
The web is connected to internet
The web can connect to server</t>
  </si>
  <si>
    <t>UC-12-TC-008</t>
  </si>
  <si>
    <t>Like a pet by swiping right</t>
  </si>
  <si>
    <t>1. Navigate to matching screen
2. View a pet card
3. Swipe right on the card</t>
  </si>
  <si>
    <t>Pet is liked; swipe animation is displayed; next pet card appears; like is saved</t>
  </si>
  <si>
    <t>UC-12-TC-009</t>
  </si>
  <si>
    <t>Like limit reached</t>
  </si>
  <si>
    <t>1. Like pets until daily limit is reached
2. Attempt to like another pet</t>
  </si>
  <si>
    <t>Message is displayed: Daily like limit reached. Upgrade to premium for unlimited likes</t>
  </si>
  <si>
    <t>User is logged in
User is on free plan
Daily like limit reached
The web is connected to internet
The web can connect to server</t>
  </si>
  <si>
    <t>UC-12-TC-010</t>
  </si>
  <si>
    <t>Like creates mutual match</t>
  </si>
  <si>
    <t>1. Like a pet that already liked user's pet
2. Observe match notification</t>
  </si>
  <si>
    <t>Match popup appears: It's a Match! with both pet photos; option to send message</t>
  </si>
  <si>
    <t>User is logged in
User has active pets
Other pet already liked user's pet
The web is connected to internet
The web can connect to server</t>
  </si>
  <si>
    <t>Pass Pet</t>
  </si>
  <si>
    <t>UC-12-TC-011</t>
  </si>
  <si>
    <t>UI test for Pass Pet action</t>
  </si>
  <si>
    <t>1. Navigate to matching screen
2. View pet card
3. Observe pass button or swipe action</t>
  </si>
  <si>
    <t>Pass button (X icon) or swipe left action is available on pet card</t>
  </si>
  <si>
    <t>UC-12-TC-012</t>
  </si>
  <si>
    <t>Pass a pet by clicking button</t>
  </si>
  <si>
    <t>1. Navigate to matching screen
2. View a pet card
3. Click Pass button (X icon)</t>
  </si>
  <si>
    <t>Pet is passed; animation is displayed; next pet card appears; pet won't appear again</t>
  </si>
  <si>
    <t>UC-12-TC-013</t>
  </si>
  <si>
    <t>Pass a pet by swiping left</t>
  </si>
  <si>
    <t>1. Navigate to matching screen
2. View a pet card
3. Swipe left on the card</t>
  </si>
  <si>
    <t>Pet is passed; swipe animation is displayed; next pet card appears; pet won't appear again</t>
  </si>
  <si>
    <t>UC-12-TC-014</t>
  </si>
  <si>
    <t>Switch between Likes and Matches tabs</t>
  </si>
  <si>
    <t>"1. Navigate to Favorite/Likes Received screen
2. View current tab (Likes or Matches)
3. Click on the other tab
4. Observe the list change</t>
  </si>
  <si>
    <t>Passed pet card returns; pass action is cancelled</t>
  </si>
  <si>
    <t>Tab switches successfully; list displays only likes or only matches based on selected tab; tab indicator updates</t>
  </si>
  <si>
    <t>UC-12-TC-015</t>
  </si>
  <si>
    <t>UI test for Match popup</t>
  </si>
  <si>
    <t>1. Create a mutual match by liking a pet that liked you
2. Observe match notification</t>
  </si>
  <si>
    <t>Match popup displays with both pet photos; celebration animation; Send Message and Keep Matching buttons</t>
  </si>
  <si>
    <t>User is logged in
Mutual like occurred
The web is connected to internet
The web can connect to server</t>
  </si>
  <si>
    <t>UC-12-TC-016</t>
  </si>
  <si>
    <t>Send message from match popup</t>
  </si>
  <si>
    <t>1. Create a mutual match
2. Click Send Message button on match popup</t>
  </si>
  <si>
    <t>User is redirected to chat screen with the matched pet's owner</t>
  </si>
  <si>
    <t>User is logged in
Match popup is displayed
The web is connected to internet
The web can connect to server</t>
  </si>
  <si>
    <t>UC-12-TC-017</t>
  </si>
  <si>
    <t>Keep matching from match popup</t>
  </si>
  <si>
    <t>1. Create a mutual match
2. Click Keep Matching button on match popup</t>
  </si>
  <si>
    <t>Match popup closes; user returns to matching screen with next pet card</t>
  </si>
  <si>
    <t>UC-12-TC-018</t>
  </si>
  <si>
    <t>View match details</t>
  </si>
  <si>
    <t>1. Create a match
2. Navigate to Matches list
3. Click on the match</t>
  </si>
  <si>
    <t>Match details are displayed with both pets' information and chat option</t>
  </si>
  <si>
    <t>User is logged in
User has matches
The web is connected to internet
The web can connect to server</t>
  </si>
  <si>
    <t>View Matches List</t>
  </si>
  <si>
    <t>UC-12-TC-019</t>
  </si>
  <si>
    <t>UI test for View Matches List screen</t>
  </si>
  <si>
    <t>1. Navigate to Matches section
2. Click on View Matches</t>
  </si>
  <si>
    <t>Matches List screen displays all matches with pet photos; names; and match date</t>
  </si>
  <si>
    <t>UC-12-TC-020</t>
  </si>
  <si>
    <t>View empty matches list</t>
  </si>
  <si>
    <t>1. Navigate to View Matches as new user
2. Observe the list</t>
  </si>
  <si>
    <t>Empty state message is displayed: You have no matches yet. Start matching to find your pet's perfect companion</t>
  </si>
  <si>
    <t>User is logged in
User has no matches
The web is connected to internet
The web can connect to server</t>
  </si>
  <si>
    <t>UC-12-TC-021</t>
  </si>
  <si>
    <t>View matches list with active matches</t>
  </si>
  <si>
    <t>1. Navigate to View Matches
2. View the matches list</t>
  </si>
  <si>
    <t>All active matches are displayed with most recent first</t>
  </si>
  <si>
    <t>UC-12-TC-022</t>
  </si>
  <si>
    <t>View pet profile from likes/matches list</t>
  </si>
  <si>
    <t>"1. Navigate to Favorite/Likes Received screen
2. Click on a pet card in the list
3. Observe navigation"</t>
  </si>
  <si>
    <t>User is navigated to Pet Profile screen; pet details are displayed including photos; characteristics; and owner information</t>
  </si>
  <si>
    <t>UC-12-TC-023</t>
  </si>
  <si>
    <t>Unmatch a pet</t>
  </si>
  <si>
    <t>"1. Navigate to Favorite screen
2. Switch to Matches tab
3. Select a match
4. Click Unmatch button
5. Confirm action"</t>
  </si>
  <si>
    <t>Match is removed from list; chat history is deleted; confirmation message appears</t>
  </si>
  <si>
    <t>View Likes Received</t>
  </si>
  <si>
    <t>UC-12-TC-024</t>
  </si>
  <si>
    <t>UI test for View Likes Received screen</t>
  </si>
  <si>
    <t>1. Navigate to Matches section
2. Click on Likes Received</t>
  </si>
  <si>
    <t>Likes Received screen displays with blurred or clear pet photos depending on subscription status</t>
  </si>
  <si>
    <t>UC-12-TC-025</t>
  </si>
  <si>
    <t>View likes received as free user</t>
  </si>
  <si>
    <t>1. Navigate to View Likes Received as free user
2. Observe the display</t>
  </si>
  <si>
    <t>Pet cards are shown with blurred photos and count; message: Upgrade to see who likes you</t>
  </si>
  <si>
    <t>User is logged in
User is on free plan
User has received likes
The web is connected to internet
The web can connect to server</t>
  </si>
  <si>
    <t>UC-12-TC-026</t>
  </si>
  <si>
    <t>View likes received as premium user</t>
  </si>
  <si>
    <t>1. Navigate to View Likes Received as premium user
2. View the list</t>
  </si>
  <si>
    <t>All pets that liked user are displayed with clear photos; names; and details</t>
  </si>
  <si>
    <t>User is logged in
User is on premium plan
User has received likes
The web is connected to internet
The web can connect to server</t>
  </si>
  <si>
    <t>UC-12-TC-027</t>
  </si>
  <si>
    <t>View empty likes received list</t>
  </si>
  <si>
    <t>1. Navigate to View Likes Received
2. Observe the list</t>
  </si>
  <si>
    <t>Empty state message is displayed: No likes yet. Keep your pet's profile updated to attract more attention</t>
  </si>
  <si>
    <t>User is logged in
User has no likes received
The web is connected to internet
The web can connect to server</t>
  </si>
  <si>
    <t>UC-12-TC-028</t>
  </si>
  <si>
    <t>Click on a like received</t>
  </si>
  <si>
    <t>1. Navigate to View Likes Received as premium user
2. Click on a pet that liked you</t>
  </si>
  <si>
    <t>Pet details are displayed with option to Like Back or Pass</t>
  </si>
  <si>
    <t>Respond to Like</t>
  </si>
  <si>
    <t>UC-12-TC-029</t>
  </si>
  <si>
    <t>UI test for Respond to Like feature</t>
  </si>
  <si>
    <t>1. Navigate to Likes Received
2. Select a pet that liked you
3. Observe response options</t>
  </si>
  <si>
    <t>Like Back and Pass buttons are displayed for responding to received likes</t>
  </si>
  <si>
    <t>User is logged in
User has received likes
The web is connected to internet
The web can connect to server</t>
  </si>
  <si>
    <t>UC-12-TC-030</t>
  </si>
  <si>
    <t>Like back a pet that liked you</t>
  </si>
  <si>
    <t>1. Navigate to Likes Received
2. Select a pet
3. Click Like Back button</t>
  </si>
  <si>
    <t>Match is created; match popup appears; pet is moved to matches list</t>
  </si>
  <si>
    <t>UC-12-TC-031</t>
  </si>
  <si>
    <t>Pass on a pet that liked you</t>
  </si>
  <si>
    <t>1. Navigate to Likes Received
2. Select a pet
3. Click Pass button
4. Confirm action</t>
  </si>
  <si>
    <t>Like is removed from received likes list; no match is created</t>
  </si>
  <si>
    <t>UC-12-TC-032</t>
  </si>
  <si>
    <t>Premium user responds to like from matching screen</t>
  </si>
  <si>
    <t>1. As premium user; navigate to matching
2. Encounter a pet that already liked you (indicator shown)
3. Like the pet</t>
  </si>
  <si>
    <t>Instant match is created with indication that pet had already liked you</t>
  </si>
  <si>
    <t>User is logged in
User is on premium plan
Pet already liked user
The web is connected to internet
The web can connect to server</t>
  </si>
  <si>
    <t>View Matching Statistics</t>
  </si>
  <si>
    <t>UC-12-TC-033</t>
  </si>
  <si>
    <t>Refresh likes/matches list</t>
  </si>
  <si>
    <t>"1. Navigate to Favorite/Likes Received screen
2. Pull down to refresh the list
3. Observe loading and updated list"</t>
  </si>
  <si>
    <t>Loading indicator appears; list is refreshed with latest likes/matches; pull-to-refresh animation works correctly</t>
  </si>
  <si>
    <t>UC-12-TC-034</t>
  </si>
  <si>
    <t>View matching statistics for new user</t>
  </si>
  <si>
    <t>1. Navigate to View Statistics as new user
2. Observe the display</t>
  </si>
  <si>
    <t>Statistics show zeros or minimal data: 0 Matches; 0 Likes Sent; 0 Likes Received</t>
  </si>
  <si>
    <t>User is logged in
User has no matching activity
The web is connected to internet
The web can connect to server</t>
  </si>
  <si>
    <t>UC-12-TC-035</t>
  </si>
  <si>
    <t>View matching statistics with activity</t>
  </si>
  <si>
    <t>1. Navigate to View Statistics
2. View all statistics</t>
  </si>
  <si>
    <t>Statistics display: Total Matches; Likes Sent; Likes Received; Match Rate; Popular Pets</t>
  </si>
  <si>
    <t>User is logged in
User has matching activity
The web is connected to internet
The web can connect to server</t>
  </si>
  <si>
    <t>UC-12-TC-036</t>
  </si>
  <si>
    <t>Navigate to chat from matches list</t>
  </si>
  <si>
    <t>"1. Navigate to Favorite screen
2. Switch to Matches tab
3. Click on a match card
4. Click Chat button or navigate to chat
5. Observe navigation"</t>
  </si>
  <si>
    <t>User is navigated to Chat Detail screen; chat opens with the matched pet's owner; previous conversation history is accessible</t>
  </si>
  <si>
    <t>Verify that the complete notification workflow securely manages notification operations including receiving real-time notifications, viewing notifications list, and marking notifications as read to ensure accurate notification delivery and tracking</t>
  </si>
  <si>
    <t>Receive Real-time Notification</t>
  </si>
  <si>
    <t>UC-13-TC-001</t>
  </si>
  <si>
    <t>View notification badge count</t>
  </si>
  <si>
    <t>"1. Navigate to Notification screen
2. Observe notification badge in header"</t>
  </si>
  <si>
    <t>Notification badge displays total unread count; badge updates in real-time when new notifications arrive</t>
  </si>
  <si>
    <t>TuanLQ</t>
  </si>
  <si>
    <t>UC-13-TC-002</t>
  </si>
  <si>
    <t>Receive match notification</t>
  </si>
  <si>
    <t>1. User is logged in
2. Another user matches with current user's pet
3. Observe notification</t>
  </si>
  <si>
    <t>Real-time notification is received: You have a new match with [Pet Name]</t>
  </si>
  <si>
    <t>UC-13-TC-003</t>
  </si>
  <si>
    <t>Receive message notification</t>
  </si>
  <si>
    <t>1. User is logged in
2. Another user sends a message
3. Observe notification</t>
  </si>
  <si>
    <t>Real-time notification is received: New message from [Username]</t>
  </si>
  <si>
    <t>UC-13-TC-004</t>
  </si>
  <si>
    <t>Filter notifications by type</t>
  </si>
  <si>
    <t>"1. Navigate to View Notifications
2. Click on filter tab (All; Unread; System; Expert)
3. View filtered list"</t>
  </si>
  <si>
    <t>Notifications list displays only notifications matching the selected filter type; active filter tab is highlighted</t>
  </si>
  <si>
    <t>User is logged in
Payment is processed
The web is connected to internet
The web can connect to server</t>
  </si>
  <si>
    <t>UC-13-TC-006</t>
  </si>
  <si>
    <t>View notification details modal</t>
  </si>
  <si>
    <t>"1. Navigate to View Notifications
2. Click on a notification
3. Observe modal display"</t>
  </si>
  <si>
    <t>Notification details modal appears with full message; timestamp; and action buttons (Chat with Expert if applicable)</t>
  </si>
  <si>
    <t>User is logged in
Notification is displayed
The web is connected to internet
The web can connect to server</t>
  </si>
  <si>
    <t>UC-13-TC-007</t>
  </si>
  <si>
    <t>Close notification details modal</t>
  </si>
  <si>
    <t>"1. Open notification details modal
2. Click close button or outside modal
3. Observe modal behavior"</t>
  </si>
  <si>
    <t>Modal closes; user returns to notifications list; notification remains in list</t>
  </si>
  <si>
    <t>UC-13-TC-008</t>
  </si>
  <si>
    <t>Receive notification when offline</t>
  </si>
  <si>
    <t>1. User is logged out
2. Events occur that generate notifications
3. User logs back in</t>
  </si>
  <si>
    <t>All notifications received during offline period are displayed</t>
  </si>
  <si>
    <t>User account exists
Notifications were generated while offline
The web is connected to internet
The web can connect to server</t>
  </si>
  <si>
    <t>Expert</t>
  </si>
  <si>
    <t>UC-13-TC-005</t>
  </si>
  <si>
    <t>Expert receives consultation request notification</t>
  </si>
  <si>
    <t>1. Expert is logged in
2. User sends a consultation request
3. Observe notification</t>
  </si>
  <si>
    <t>Real-time notification is received: New consultation request from [Username]</t>
  </si>
  <si>
    <t>Expert is logged in
The web is connected to internet
The web can connect to server</t>
  </si>
  <si>
    <t>View Notifications List</t>
  </si>
  <si>
    <t>UC-13-TC-009</t>
  </si>
  <si>
    <t>UI test for View Notifications List screen</t>
  </si>
  <si>
    <t>1. Navigate to Notifications section
2. Click on View Notifications</t>
  </si>
  <si>
    <t>Notifications List screen displays all notifications with icon; message; timestamp; and read/unread status</t>
  </si>
  <si>
    <t>UC-13-TC-010</t>
  </si>
  <si>
    <t>View empty notifications list</t>
  </si>
  <si>
    <t>1. Navigate to View Notifications as new user
2. Observe the list</t>
  </si>
  <si>
    <t>Empty state message is displayed: You have no notifications</t>
  </si>
  <si>
    <t>User is logged in
User has no notifications
The web is connected to internet
The web can connect to server</t>
  </si>
  <si>
    <t>UC-13-TC-011</t>
  </si>
  <si>
    <t>View unread notifications</t>
  </si>
  <si>
    <t>1. Navigate to View Notifications
2. Observe unread notifications</t>
  </si>
  <si>
    <t>Unread notifications are highlighted or marked with a badge; notification count is displayed</t>
  </si>
  <si>
    <t>User is logged in
User has unread notifications
The web is connected to internet
The web can connect to server</t>
  </si>
  <si>
    <t>UC-13-TC-012</t>
  </si>
  <si>
    <t>View read notifications</t>
  </si>
  <si>
    <t>1. Navigate to View Notifications
2. Observe read notifications</t>
  </si>
  <si>
    <t>Read notifications are displayed with dimmed or normal styling without highlight</t>
  </si>
  <si>
    <t>User is logged in
User has read notifications
The web is connected to internet
The web can connect to server</t>
  </si>
  <si>
    <t>UC-13-TC-013</t>
  </si>
  <si>
    <t>1. Navigate to View Notifications
2. Select notification type filter (Match; Message; Payment; etc.)
3. Click Apply</t>
  </si>
  <si>
    <t>Notifications list displays only notifications matching the selected type</t>
  </si>
  <si>
    <t>User is logged in
User has notifications
The web is connected to internet
The web can connect to server</t>
  </si>
  <si>
    <t>UC-13-TC-014</t>
  </si>
  <si>
    <t>Refresh notifications list</t>
  </si>
  <si>
    <t>"1. Navigate to View Notifications
2. Pull down to refresh the list
3. Observe loading and updated list"</t>
  </si>
  <si>
    <t>Loading indicator appears; list is refreshed with latest notifications; pull-to-refresh animation works correctly</t>
  </si>
  <si>
    <t>UC-13-TC-015</t>
  </si>
  <si>
    <t>Mark notification as read when clicked</t>
  </si>
  <si>
    <t>"1. Navigate to View Notifications
2. Click on an unread notification
3. Observe status change"</t>
  </si>
  <si>
    <t>Notification is marked as read; unread badge is removed; notification count decreases; modal displays notification details</t>
  </si>
  <si>
    <t>UC-13-TC-016</t>
  </si>
  <si>
    <t>View notifications sorted by date</t>
  </si>
  <si>
    <t>"1. Navigate to View Notifications
2. Observe notification order"</t>
  </si>
  <si>
    <t>Notifications are displayed sorted by date with newest first; timestamps are displayed correctly</t>
  </si>
  <si>
    <t>User is logged in
User has many notifications
The web is connected to internet
The web can connect to server</t>
  </si>
  <si>
    <t>Mark Notifications as Read</t>
  </si>
  <si>
    <t>UC-13-TC-017</t>
  </si>
  <si>
    <t>UI test for Mark as Read feature</t>
  </si>
  <si>
    <t>1. Navigate to View Notifications
2. View an unread notification</t>
  </si>
  <si>
    <t>Mark as Read option or automatic marking is available for unread notifications</t>
  </si>
  <si>
    <t>UC-13-TC-018</t>
  </si>
  <si>
    <t>Mark single notification as read</t>
  </si>
  <si>
    <t>1. Navigate to View Notifications
2. Click on an unread notification
3. Observe status change</t>
  </si>
  <si>
    <t>Notification is marked as read; unread badge is removed; notification count decreases</t>
  </si>
  <si>
    <t>UC-13-TC-019</t>
  </si>
  <si>
    <t>Mark all notifications as read</t>
  </si>
  <si>
    <t>1. Navigate to View Notifications
2. Click Mark All as Read button
3. Confirm action</t>
  </si>
  <si>
    <t>All unread notifications are marked as read; notification count becomes zero</t>
  </si>
  <si>
    <t>UC-13-TC-020</t>
  </si>
  <si>
    <t>Navigate to expert chat from notification</t>
  </si>
  <si>
    <t>"1. Navigate to View Notifications
2. Click on expert confirmation notification
3. Click ""Chat with Expert"" button in modal
4. Observe navigation"</t>
  </si>
  <si>
    <t>User is navigated to Expert Chat screen; chat opens with the expert; previous conversation history is accessible</t>
  </si>
  <si>
    <t>User is logged in
User has unread notifications
Auto-mark feature is enabled
The web is connected to internet
The web can connect to server</t>
  </si>
  <si>
    <t>UC-13-TC-021</t>
  </si>
  <si>
    <t>View empty notifications list by filter</t>
  </si>
  <si>
    <t>1. Navigate to View Notifications
2. Select a filter that has no notifications (e.g.; Expert filter when no expert notifications)
3. Observe empty state"</t>
  </si>
  <si>
    <t>Empty state message is displayed: No [filter type] notifications; appropriate icon and message shown</t>
  </si>
  <si>
    <t>UC-13-TC-023</t>
  </si>
  <si>
    <t>View notification timestamp format</t>
  </si>
  <si>
    <t>"1. Navigate to View Notifications
2. View notification timestamps
3. Observe time format"</t>
  </si>
  <si>
    <t>Timestamps display in relative format (e.g.; ""2 minutes ago""; ""Yesterday""; ""3 days ago"") or absolute format for older notifications</t>
  </si>
  <si>
    <t>UC-13-TC-022</t>
  </si>
  <si>
    <t>Expert marks consultation notification as read</t>
  </si>
  <si>
    <t>1. Expert navigates to View Notifications
2. Click on consultation request notification
3. Observe status change</t>
  </si>
  <si>
    <t>Consultation notification is marked as read; expert is redirected to consultation details</t>
  </si>
  <si>
    <t>Expert is logged in
Expert has unread consultation notifications
The web is connected to internet
The web can connect to server</t>
  </si>
  <si>
    <t>Verify that the complete payment workflow securely manages payment operations including generating QR payments with proper validation, processing payments, viewing payment history, and allowing admins to view all payments to ensure accurate transaction management.</t>
  </si>
  <si>
    <t>Generate QR Payment</t>
  </si>
  <si>
    <t>UC-14-TC-001</t>
  </si>
  <si>
    <t>UI test for the Generate QR Payment screen</t>
  </si>
  <si>
    <t>1. Navigate to Payment section
2. Click on Generate QR Payment button</t>
  </si>
  <si>
    <t>The Generate QR Payment screen displays with payment package options and pricing information</t>
  </si>
  <si>
    <t>UC-14-TC-002</t>
  </si>
  <si>
    <t>Generate QR code for valid payment package</t>
  </si>
  <si>
    <t>1. Navigate to Generate QR Payment screen
2. Select a payment package
3. Click Generate QR button</t>
  </si>
  <si>
    <t>QR code is generated successfully and displayed for scanning</t>
  </si>
  <si>
    <t>UC-14-TC-004</t>
  </si>
  <si>
    <t>View QR code payment details</t>
  </si>
  <si>
    <t>1. Generate QR code for a package
2. View the displayed QR code details</t>
  </si>
  <si>
    <t>QR code is displayed with payment amount; package name; and expiration time</t>
  </si>
  <si>
    <t>UC-14-TC-006</t>
  </si>
  <si>
    <t>Generate new QR code</t>
  </si>
  <si>
    <t>1. Generate QR code for a package
2. Click Generate New QR button
3. Confirm action</t>
  </si>
  <si>
    <t>New QR code is generated; old QR code is invalidated</t>
  </si>
  <si>
    <t>User is logged in
Active QR code exists
The web is connected to internet
The web can connect to server</t>
  </si>
  <si>
    <t>Process Payment</t>
  </si>
  <si>
    <t>UC-14-TC-008</t>
  </si>
  <si>
    <t>Process payment successfully</t>
  </si>
  <si>
    <t>1. Generate QR code
2. Scan QR code with banking app
3. Complete payment
4. Wait for confirmation</t>
  </si>
  <si>
    <t>Payment is processed successfully; user receives confirmation notification; account is upgraded</t>
  </si>
  <si>
    <t>User is logged in
QR code is generated
User has sufficient balance
The web is connected to internet
The web can connect to server</t>
  </si>
  <si>
    <t>UC-14-TC-009</t>
  </si>
  <si>
    <t>Process payment with insufficient balance</t>
  </si>
  <si>
    <t>1. Generate QR code
2. Scan QR code with banking app with insufficient balance
3. Attempt payment</t>
  </si>
  <si>
    <t>Payment fails; error message is displayed: Insufficient balance</t>
  </si>
  <si>
    <t>User is logged in
QR code is generated
User has insufficient balance
The web is connected to internet
The web can connect to server</t>
  </si>
  <si>
    <t>View Payment History</t>
  </si>
  <si>
    <t>UC-14-TC-013</t>
  </si>
  <si>
    <t>UI test for View Payment History screen</t>
  </si>
  <si>
    <t>1. Navigate to Payment section
2. Click on View Payment History</t>
  </si>
  <si>
    <t>Payment History screen displays with list of all user's payments including date; amount; package; and status</t>
  </si>
  <si>
    <t>UC-14-TC-014</t>
  </si>
  <si>
    <t>View empty payment history</t>
  </si>
  <si>
    <t>1. Navigate to View Payment History as new user
2. Observe the list</t>
  </si>
  <si>
    <t>Empty state message is displayed: You have no payment history</t>
  </si>
  <si>
    <t>User is logged in
User has no payments
The web is connected to internet
The web can connect to server</t>
  </si>
  <si>
    <t>UC-14-TC-015</t>
  </si>
  <si>
    <t>View payment history details</t>
  </si>
  <si>
    <t>1. Navigate to View Payment History
2. Click on a specific payment record</t>
  </si>
  <si>
    <t>Payment details are displayed including transaction ID; date; time; amount; package name; and payment method</t>
  </si>
  <si>
    <t>User is logged in
User has payment history
The web is connected to internet
The web can connect to server</t>
  </si>
  <si>
    <t>View Payments</t>
  </si>
  <si>
    <t>UC-14-TC-019</t>
  </si>
  <si>
    <t>UI test for Admin View Payments screen</t>
  </si>
  <si>
    <t>1. Navigate to Payment Management as Admin
2. Click on View All Payments</t>
  </si>
  <si>
    <t>Admin payment management screen displays with all system payments including user info; date; amount; and status</t>
  </si>
  <si>
    <t>Admin is logged in
The web is connected to internet
The web can connect to server</t>
  </si>
  <si>
    <t>UC-14-TC-020</t>
  </si>
  <si>
    <t>Admin views all payments list</t>
  </si>
  <si>
    <t>1. Navigate to Admin View Payments
2. View the payments list</t>
  </si>
  <si>
    <t>Admin can view all payments from all users with complete details</t>
  </si>
  <si>
    <t>Admin is logged in
Payments exist in system
The web is connected to internet
The web can connect to server</t>
  </si>
  <si>
    <t>UC-14-TC-021</t>
  </si>
  <si>
    <t>Admin filters payments by user</t>
  </si>
  <si>
    <t>1. Navigate to Admin View Payments
2. Enter user name or ID in search
3. Click Search</t>
  </si>
  <si>
    <t>Payment list displays only payments from the specified user</t>
  </si>
  <si>
    <t>UC-14-TC-022</t>
  </si>
  <si>
    <t>Admin filters payments by status</t>
  </si>
  <si>
    <t>1. Navigate to Admin View Payments
2. Select status filter (Success; HetHan)
3. Click Apply</t>
  </si>
  <si>
    <t>Payment list displays only payments matching the selected status</t>
  </si>
  <si>
    <t>UC-14-TC-023</t>
  </si>
  <si>
    <t>Admin views payment statistics</t>
  </si>
  <si>
    <t>1. Navigate to Admin View Payments
2. View statistics section</t>
  </si>
  <si>
    <t>Statistics are displayed showing total revenue; successful payments; pending payments; and failed payments</t>
  </si>
  <si>
    <t>UC-14-TC-024</t>
  </si>
  <si>
    <t xml:space="preserve">Admin 
view chart payment </t>
  </si>
  <si>
    <t xml:space="preserve">1. Navigate to Admin View Payments
2. Select "Bieu Do"
3. Click </t>
  </si>
  <si>
    <t>Payment report is review by chart</t>
  </si>
  <si>
    <t>Verify that the complete pet workflow securely manages pet operations including creating new pets with proper validation, viewing pets lists and details, updating pet information, deleting pets, and activating/deactivating pets to ensure accurate pet profile management</t>
  </si>
  <si>
    <t>Create Pet</t>
  </si>
  <si>
    <t>UC-16-TC-001</t>
  </si>
  <si>
    <t>UI test for the Create Pet screen</t>
  </si>
  <si>
    <t>1. Navigate to Pet Management section
2. Click on Create Pet button</t>
  </si>
  <si>
    <t>The Create Pet form displays with all required fields including name; species; breed; age; gender; and description</t>
  </si>
  <si>
    <t>VietDQ</t>
  </si>
  <si>
    <t>UC-16-TC-002</t>
  </si>
  <si>
    <t>Create pet with valid data</t>
  </si>
  <si>
    <t>1. Navigate to Create Pet screen
2. Fill in all required fields with valid data
3. Click Save button</t>
  </si>
  <si>
    <t>Pet is created successfully and displayed in pets list</t>
  </si>
  <si>
    <t>UC-16-TC-003</t>
  </si>
  <si>
    <t>View pet photos in pet profile</t>
  </si>
  <si>
    <t>"1. Navigate to Pet Profile screen
2. View pet photos section
3. Swipe through photos"</t>
  </si>
  <si>
    <t>All pet photos are displayed; user can swipe through photos; photo indicators show current position	"User is logged in
Pet has photos</t>
  </si>
  <si>
    <t>UC-16-TC-004</t>
  </si>
  <si>
    <t>View pet characteristics in profile</t>
  </si>
  <si>
    <t>"1. Navigate to Pet Profile screen
2. Scroll to Characteristics section
3. View characteristics list"</t>
  </si>
  <si>
    <t>Validation error message is displayed: Please enter a valid age</t>
  </si>
  <si>
    <t>Pet characteristics are displayed in grid layout with icons; names; and values; characteristics are properly formatted</t>
  </si>
  <si>
    <t>UC-16-TC-005</t>
  </si>
  <si>
    <t>View owner information in pet profile</t>
  </si>
  <si>
    <t>"1. Navigate to Pet Profile screen
2. Scroll to Owner section
3. View owner details"</t>
  </si>
  <si>
    <t>Owner information is displayed including name; avatar; status; and location (city only for privacy)</t>
  </si>
  <si>
    <t>View Pets List</t>
  </si>
  <si>
    <t>UC-16-TC-006</t>
  </si>
  <si>
    <t>UI test for View Pets List screen</t>
  </si>
  <si>
    <t>1. Navigate to Pet Management section
2. Click on View Pets List</t>
  </si>
  <si>
    <t>The Pets List screen displays all pets with basic information including name; species; breed; and status</t>
  </si>
  <si>
    <t>UC-16-TC-007</t>
  </si>
  <si>
    <t>View empty pets list</t>
  </si>
  <si>
    <t>1. Navigate to View Pets List as new user
2. Observe the list</t>
  </si>
  <si>
    <t>Empty state message is displayed: You have no pets yet</t>
  </si>
  <si>
    <t>User is logged in
User has no pets
The web is connected to internet
The web can connect to server</t>
  </si>
  <si>
    <t>UC-16-TC-008</t>
  </si>
  <si>
    <t>View pets list in profile</t>
  </si>
  <si>
    <t>"1. Navigate to Profile screen
2. Scroll to My Pets section
3. View pets list"</t>
  </si>
  <si>
    <t>All user's pets are displayed in horizontal scrollable list with pet photos; names; breed; age; and active status badge</t>
  </si>
  <si>
    <t>User is logged in
User has multiple pets
The web is connected to internet
The web can connect to server</t>
  </si>
  <si>
    <t>UC-16-TC-009</t>
  </si>
  <si>
    <t>Set active pet from profile</t>
  </si>
  <si>
    <t>"1. Navigate to Profile screen
2. Long press on an inactive pet card
3. Confirm setting as active"</t>
  </si>
  <si>
    <t>Pet is set as active; active badge appears on pet card; previous active pet becomes inactive; confirmation message displayed</t>
  </si>
  <si>
    <t>User is logged in
User has pets
The web is connected to internet
The web can connect to server</t>
  </si>
  <si>
    <t>UC-16-TC-010</t>
  </si>
  <si>
    <t>Admin views all pets list</t>
  </si>
  <si>
    <t>1. Navigate to Pet Management as Admin
2. Click on View All Pets</t>
  </si>
  <si>
    <t>Admin can view all pets from all users in the system</t>
  </si>
  <si>
    <t>Admin is logged in
Pets exist in the system
The web is connected to internet
The web can connect to server</t>
  </si>
  <si>
    <t>View Pet Details</t>
  </si>
  <si>
    <t>UC-16-TC-011</t>
  </si>
  <si>
    <t>UI test for View Pet Details screen</t>
  </si>
  <si>
    <t>1. Navigate to Pets List
2. Click on a specific pet</t>
  </si>
  <si>
    <t>The Pet Details screen displays complete information including name; species; breed; age; gender; description; photos; and characteristics</t>
  </si>
  <si>
    <t>User is logged in
Pet exists
The web is connected to internet
The web can connect to server</t>
  </si>
  <si>
    <t>UC-16-TC-012</t>
  </si>
  <si>
    <t>View pet details with photos</t>
  </si>
  <si>
    <t>1. Navigate to Pets List
2. Select a pet with photos
3. View pet details</t>
  </si>
  <si>
    <t>Pet details are displayed with photo gallery showing all pet photos</t>
  </si>
  <si>
    <t>User is logged in
Pet exists with photos
The web is connected to internet
The web can connect to server</t>
  </si>
  <si>
    <t>UC-16-TC-013</t>
  </si>
  <si>
    <t>View pet details without photos</t>
  </si>
  <si>
    <t>1. Navigate to Pets List
2. Select a pet without photos
3. View pet details</t>
  </si>
  <si>
    <t>Pet details are displayed with placeholder image</t>
  </si>
  <si>
    <t>User is logged in
Pet exists without photos
The web is connected to internet
The web can connect to server</t>
  </si>
  <si>
    <t>Update Pet</t>
  </si>
  <si>
    <t>UC-16-TC-015</t>
  </si>
  <si>
    <t>UI test for Update Pet screen</t>
  </si>
  <si>
    <t>1. Navigate to Pet Details
2. Click on Edit Pet button</t>
  </si>
  <si>
    <t>The Update Pet form displays with all fields pre-filled with current pet information</t>
  </si>
  <si>
    <t>UC-16-TC-016</t>
  </si>
  <si>
    <t>Update pet with valid data</t>
  </si>
  <si>
    <t>1. Navigate to Update Pet screen
2. Modify pet information
3. Click Save button</t>
  </si>
  <si>
    <t>Pet information is updated successfully and changes are reflected in pet details</t>
  </si>
  <si>
    <t>UC-16-TC-017</t>
  </si>
  <si>
    <t>Upload pet photos in edit screen</t>
  </si>
  <si>
    <t>"1. Navigate to Edit Pet screen
2. Click Add Photo button
3. Select photos from gallery
4. Observe upload"</t>
  </si>
  <si>
    <t>Photos are uploaded successfully; thumbnails appear in photo grid; photos can be reordered or deleted</t>
  </si>
  <si>
    <t>UC-16-TC-018</t>
  </si>
  <si>
    <t>Update pet by clearing required fields</t>
  </si>
  <si>
    <t>1. Navigate to Update Pet screen
2. Clear required fields
3. Click Save button</t>
  </si>
  <si>
    <t>Validation error messages are displayed: Required fields cannot be empty</t>
  </si>
  <si>
    <t>UC-16-TC-019</t>
  </si>
  <si>
    <t>Delete pet photo in edit screen</t>
  </si>
  <si>
    <t>1. Navigate to Edit Pet screen
2. View pet photos
3. Click delete icon on a photo
4. Confirm deletion"</t>
  </si>
  <si>
    <t>Photo is deleted successfully; photo is removed from grid; remaining photos are displayed</t>
  </si>
  <si>
    <t>Delete Pet</t>
  </si>
  <si>
    <t>UC-16-TC-020</t>
  </si>
  <si>
    <t>UI test for Delete Pet feature</t>
  </si>
  <si>
    <t>1. Navigate to Pet Details
2. Click on Delete Pet button</t>
  </si>
  <si>
    <t>Confirmation dialog is displayed asking to confirm deletion</t>
  </si>
  <si>
    <t>UC-16-TC-021</t>
  </si>
  <si>
    <t>Delete pet with confirmation</t>
  </si>
  <si>
    <t>1. Navigate to Pet Details
2. Click Delete Pet button
3. Confirm deletion</t>
  </si>
  <si>
    <t>Pet is deleted successfully and removed from pets list</t>
  </si>
  <si>
    <t>UC-16-TC-022</t>
  </si>
  <si>
    <t>Cancel pet deletion</t>
  </si>
  <si>
    <t>1. Navigate to Profile screen
2. Click Delete button on a pet card
3. Click Cancel in confirmation dialog"</t>
  </si>
  <si>
    <t>Deletion is cancelled; pet remains in pets list; no changes applied</t>
  </si>
  <si>
    <t>UC-16-TC-023</t>
  </si>
  <si>
    <t xml:space="preserve">View success message after deleting pet	</t>
  </si>
  <si>
    <t>"1. Navigate to Profile screen
2. Click Delete button on a pet card
3. Confirm deletion
4. Observe success message"</t>
  </si>
  <si>
    <t>Set active action is cancelled; pet status remains unchanged; no changes applied</t>
  </si>
  <si>
    <t>User is logged in
Pet exists with photos and characteristics
The web is connected to internet
The web can connect to server</t>
  </si>
  <si>
    <t>Activate/Deactivate Pet</t>
  </si>
  <si>
    <t>UC-16-TC-024</t>
  </si>
  <si>
    <t>UI test for Activate/Deactivate Pet feature</t>
  </si>
  <si>
    <t>1. Navigate to Pet Details
2. View pet status options</t>
  </si>
  <si>
    <t>Activate/Deactivate toggle or button is displayed based on current pet status</t>
  </si>
  <si>
    <t>UC-16-TC-025</t>
  </si>
  <si>
    <t>Set active pet with confirmation</t>
  </si>
  <si>
    <t>"1. Navigate to Profile screen
2. Click Set Active button on an inactive pet
3. Confirm action in dialog"</t>
  </si>
  <si>
    <t>Pet is set as active; active badge appears; success message displayed; previous active pet becomes inactive</t>
  </si>
  <si>
    <t>User is logged in
Pet exists and is active
The web is connected to internet
The web can connect to server</t>
  </si>
  <si>
    <t>UC-16-TC-026</t>
  </si>
  <si>
    <t>Activate an inactive pet</t>
  </si>
  <si>
    <t>1. Navigate to Pet Details for an inactive pet
2. Click Activate button
3. Confirm action</t>
  </si>
  <si>
    <t>Pet status is changed to Active; pet is available for matching</t>
  </si>
  <si>
    <t>User is logged in
Pet exists and is inactive
The web is connected to internet
The web can connect to server</t>
  </si>
  <si>
    <t>UC-16-TC-027</t>
  </si>
  <si>
    <t>Cancel set active pet action</t>
  </si>
  <si>
    <t>"1. Navigate to Profile screen
2. Click Set Active button on an inactive pet
3. Click Cancel in confirmation dialog"</t>
  </si>
  <si>
    <t>User is logged in
User has both active and inactive pets
The web is connected to internet
The web can connect to server</t>
  </si>
  <si>
    <t>Verify that the complete pet characteristic workflow securely manages pet characteristic operations including adding new characteristics with proper validation, updating existing characteristics, and deleting characteristics to ensure accurate pet profile information.</t>
  </si>
  <si>
    <t>Add Pet Characteristic</t>
  </si>
  <si>
    <t>UI test for the Add Pet Characteristic screen</t>
  </si>
  <si>
    <t>1. Navigate to Pet Profile
2. Click on Add Characteristic button</t>
  </si>
  <si>
    <t>The Add Characteristic form displays with fields for characteristic type and value</t>
  </si>
  <si>
    <t>User is logged in
Pet profile exists
The web is connected to internet
The web can connect to server</t>
  </si>
  <si>
    <t>Add pet characteristic with valid data</t>
  </si>
  <si>
    <t>1. Navigate to Add Characteristic screen
2. Select characteristic type (e.g.; Temperament; Energy Level)
3. Enter or select characteristic value
4. Click Save button</t>
  </si>
  <si>
    <t>Characteristic is added successfully and displayed in pet profile</t>
  </si>
  <si>
    <t>AI auto-fill pet characteristics</t>
  </si>
  <si>
    <t xml:space="preserve">1. Navigate to Add Pet → Step 2 (Add Photos&gt;2. Upload pet photo&lt;&gt;3. AI analyzes the photo&lt;&gt;4. Navigate to Step 3        </t>
  </si>
  <si>
    <t>AI-detected characteristics are pre-filled automatically with purple "AI" badge next to each field</t>
  </si>
  <si>
    <t xml:space="preserve">Save characteristics with valid numeric values	</t>
  </si>
  <si>
    <t>1. Navigate to Add Characteristic screen
2. Select characteristic type
3. Leave value field empty
4. Click Save button</t>
  </si>
  <si>
    <t>Validation error message is displayed: Please provide a characteristic value</t>
  </si>
  <si>
    <t>Add multiple pet characteristics</t>
  </si>
  <si>
    <t>1. Navigate to Add Characteristic screen
2. Add first characteristic and save
3. Click Add Characteristic again
4. Add second characteristic and save</t>
  </si>
  <si>
    <t>All characteristics are added successfully and displayed in pet profile</t>
  </si>
  <si>
    <t xml:space="preserve">Update existing pet characteristic	</t>
  </si>
  <si>
    <t xml:space="preserve">1. Navigate to Profile → Select Pet2. Click "Edit Characteristics"3. Change Temperament from "Friendly" to "Playful"4. Click Save button        </t>
  </si>
  <si>
    <t>Warning message is displayed indicating duplicate; user can choose to update existing or cancel</t>
  </si>
  <si>
    <t>User is logged in
Pet profile exists
Characteristic already exists
The web is connected to internet
The web can connect to server</t>
  </si>
  <si>
    <t>Update Pet Characteristic</t>
  </si>
  <si>
    <t>UI test for the Update Pet Characteristic screen</t>
  </si>
  <si>
    <t>1. Navigate to Pet Profile
2. Click on an existing characteristic
3. Click Edit button</t>
  </si>
  <si>
    <t>The Update Characteristic form displays with current values pre-filled</t>
  </si>
  <si>
    <t>User is logged in
Pet profile exists
At least one characteristic exists
The web is connected to internet
The web can connect to server</t>
  </si>
  <si>
    <t>Update pet characteristic with valid data</t>
  </si>
  <si>
    <t>1. Navigate to Update Characteristic screen
2. Modify characteristic value
3. Click Save button</t>
  </si>
  <si>
    <t>Characteristic is updated successfully and changes are reflected in pet profile</t>
  </si>
  <si>
    <t>User is logged in
Pet profile exists
Characteristic exists
The web is connected to internet
The web can connect to server</t>
  </si>
  <si>
    <t>View current value indicator when editing</t>
  </si>
  <si>
    <t>"1. Navigate to Add Pet Characteristics screen from Profile
2. View a characteristic that already exists
3. Observe current value display"</t>
  </si>
  <si>
    <t xml:space="preserve">Current value is displayed with checkmark icon and label ""Current value:""; existing value is shown clearly; user can see what will be updated	</t>
  </si>
  <si>
    <t>Update pet characteristic type</t>
  </si>
  <si>
    <t>1. Navigate to Update Characteristic screen
2. Change characteristic type to different type
3. Update value accordingly
4. Click Save button</t>
  </si>
  <si>
    <t>Characteristic type and value are updated successfully</t>
  </si>
  <si>
    <t>Update multiple pet characteristics</t>
  </si>
  <si>
    <t>1. Navigate to Pet Profile
2. Update first characteristic and save
3. Update second characteristic and save</t>
  </si>
  <si>
    <t>All updated characteristics are saved successfully and displayed correctly</t>
  </si>
  <si>
    <t>User is logged in
Pet profile exists
Multiple characteristics exist
The web is connected to internet
The web can connect to server</t>
  </si>
  <si>
    <t>View success message after saving characteristics</t>
  </si>
  <si>
    <t>"1. Navigate to Add Pet Characteristics screen
2. Fill in or modify characteristics
3. Click Save button
4. Observe success message"</t>
  </si>
  <si>
    <t>Success message is displayed: Characteristics saved successfully; user is navigated back to Profile screen (if from profile) or to Preferences screen (if from onboarding)</t>
  </si>
  <si>
    <t>Verify that the complete expert confirmation workflow securely manages expert verification operations including users viewing expert confirmations, experts viewing their confirmations, and experts responding to confirmation requests to ensure accurate expert validation and credibility</t>
  </si>
  <si>
    <t>User View Expert Confirmations</t>
  </si>
  <si>
    <t>UC-11-TC-001</t>
  </si>
  <si>
    <t>UI test for User View Expert Confirmations screen</t>
  </si>
  <si>
    <t>1. Navigate to Expert Profile
2. Click on View Confirmations</t>
  </si>
  <si>
    <t>Expert Confirmations screen displays with list of all confirmations including confirmer name; date; rating; and comment</t>
  </si>
  <si>
    <t>User is logged in
Expert profile exists
The web is connected to internet
The web can connect to server</t>
  </si>
  <si>
    <t>UC-11-TC-002</t>
  </si>
  <si>
    <t>View expert with no confirmations</t>
  </si>
  <si>
    <t>1. Navigate to Expert Profile with no confirmations
2. View confirmations section</t>
  </si>
  <si>
    <t>Message is displayed: This expert has no confirmations yet</t>
  </si>
  <si>
    <t>User is logged in
Expert has no confirmations
The web is connected to internet
The web can connect to server</t>
  </si>
  <si>
    <t>UC-11-TC-003</t>
  </si>
  <si>
    <t>View expert with multiple confirmations</t>
  </si>
  <si>
    <t>1. Navigate to Expert Profile with confirmations
2. View confirmations list</t>
  </si>
  <si>
    <t>All confirmations are displayed with confirmer names; ratings; dates; and comments; sorted by most recent</t>
  </si>
  <si>
    <t>User is logged in
Expert has confirmations
The web is connected to internet
The web can connect to server</t>
  </si>
  <si>
    <t>UC-11-TC-004</t>
  </si>
  <si>
    <t>View confirmation details</t>
  </si>
  <si>
    <t>1. Navigate to Expert Confirmations
2. Click on a specific confirmation
3. View details</t>
  </si>
  <si>
    <t>Confirmation details are displayed including full comment; rating breakdown; confirmer profile link; and date</t>
  </si>
  <si>
    <t>UC-11-TC-005</t>
  </si>
  <si>
    <t>Filter confirmations by status</t>
  </si>
  <si>
    <t>"1. Navigate to Expert Confirmations screen
2. Click on status filter (All; Answered; Pending)</t>
  </si>
  <si>
    <t>Confirmations list displays only confirmations matching the selected status (All shows all; Answered shows confirmed/approved; Pending shows pending requests)</t>
  </si>
  <si>
    <t>UC-11-TC-006</t>
  </si>
  <si>
    <t>Refresh confirmations list</t>
  </si>
  <si>
    <t>"1. Navigate to Expert Confirmations screen
2. Pull down to refresh the list
3. Observe loading and updated list"</t>
  </si>
  <si>
    <t>Loading indicator appears; list is refreshed with latest confirmations; pull-to-refresh animation works correctly</t>
  </si>
  <si>
    <t>User is logged in
Expert has multiple confirmations
The web is connected to internet
The web can connect to server</t>
  </si>
  <si>
    <t>UC-11-TC-007</t>
  </si>
  <si>
    <t>Chat with expert after confirmation</t>
  </si>
  <si>
    <t>"1. Navigate to Expert Confirmations screen
2. Find a confirmed/answered confirmation
3. Click ""Chat with Expert"" button
4. Observe navigation"</t>
  </si>
  <si>
    <t>User is navigated to Expert Chat screen; chat opens with the selected expert; previous conversation history is accessible</t>
  </si>
  <si>
    <t>UC-11-TC-008</t>
  </si>
  <si>
    <t>View verified badge on expert profile</t>
  </si>
  <si>
    <t>1. Navigate to Expert Profile
2. Observe expert credentials</t>
  </si>
  <si>
    <t>Verified badge or indicator is displayed if expert has sufficient confirmations</t>
  </si>
  <si>
    <t>User is logged in
Expert has minimum required confirmations
The web is connected to internet
The web can connect to server</t>
  </si>
  <si>
    <t>Expert View Confirmations</t>
  </si>
  <si>
    <t>UC-11-TC-009</t>
  </si>
  <si>
    <t>UI test for Expert View Confirmations screen</t>
  </si>
  <si>
    <t>1. Navigate to Expert Dashboard
2. Click on My Confirmations</t>
  </si>
  <si>
    <t>Expert Confirmations screen displays with list of all received confirmations and confirmation requests</t>
  </si>
  <si>
    <t>UC-11-TC-010</t>
  </si>
  <si>
    <t>Expert views own confirmations list</t>
  </si>
  <si>
    <t>1. Navigate to Expert View Confirmations
2. View confirmations list</t>
  </si>
  <si>
    <t>All confirmations received are displayed with confirmer names; ratings; comments; and status (pending/confirmed)</t>
  </si>
  <si>
    <t>Expert is logged in
Expert has confirmations
The web is connected to internet
The web can connect to server</t>
  </si>
  <si>
    <t>UC-11-TC-011</t>
  </si>
  <si>
    <t>Expert views empty confirmations list</t>
  </si>
  <si>
    <t>1. Navigate to Expert View Confirmations as new expert
2. Observe the list</t>
  </si>
  <si>
    <t>Empty state message is displayed: You have no confirmations yet. Confirmations from colleagues help build trust</t>
  </si>
  <si>
    <t>Expert is logged in
Expert has no confirmations
The web is connected to internet
The web can connect to server</t>
  </si>
  <si>
    <t>UC-11-TC-012</t>
  </si>
  <si>
    <t>Expert views pending confirmation requests</t>
  </si>
  <si>
    <t>1. Navigate to Expert View Confirmations
2. Click on Pending Requests tab</t>
  </si>
  <si>
    <t>All pending confirmation requests are displayed with requester names and dates</t>
  </si>
  <si>
    <t>Expert is logged in
Expert has pending requests
The web is connected to internet
The web can connect to server</t>
  </si>
  <si>
    <t>UC-11-TC-013</t>
  </si>
  <si>
    <t>Expert views confirmation statistics</t>
  </si>
  <si>
    <t>1. Navigate to Expert View Confirmations
2. View statistics section</t>
  </si>
  <si>
    <t>Statistics are displayed: Total confirmations; average rating; pending requests; confirmation rate</t>
  </si>
  <si>
    <t>UC-11-TC-014</t>
  </si>
  <si>
    <t>Expert filters confirmations by status</t>
  </si>
  <si>
    <t>1. Navigate to Expert View Confirmations
2. Select status filter (Confirmed; Pending; Declined)
3. Click Apply</t>
  </si>
  <si>
    <t>Confirmations list displays only confirmations matching the selected status</t>
  </si>
  <si>
    <t>UC-11-TC-015</t>
  </si>
  <si>
    <t>Expert views confirmation impact on profile</t>
  </si>
  <si>
    <t>1. Navigate to Expert Profile
2. View public profile preview
3. Observe confirmation display</t>
  </si>
  <si>
    <t>Expert can see how confirmations appear to users including rating; count; and featured confirmations</t>
  </si>
  <si>
    <t>Expert Respond to Confirmation</t>
  </si>
  <si>
    <t>UC-11-TC-016</t>
  </si>
  <si>
    <t>UI test for Expert Respond to Confirmation screen</t>
  </si>
  <si>
    <t>1. Navigate to Pending Confirmation Requests
2. Select a request
3. Observe response options</t>
  </si>
  <si>
    <t>Response form displays with Accept and Decline buttons; request details shown</t>
  </si>
  <si>
    <t>Expert is logged in
Expert has pending confirmation requests
The web is connected to internet
The web can connect to server</t>
  </si>
  <si>
    <t>UC-11-TC-017</t>
  </si>
  <si>
    <t>Expert accepts confirmation request</t>
  </si>
  <si>
    <t>1. Navigate to Pending Requests
2. Select a confirmation request
3. Click Accept button
4. Confirm action</t>
  </si>
  <si>
    <t>Confirmation is accepted; requester is notified; confirmation appears on expert's profile</t>
  </si>
  <si>
    <t>UC-11-TC-018</t>
  </si>
  <si>
    <t>filter</t>
  </si>
  <si>
    <t>1. Navigate to Pending Requests
2. Search by usename</t>
  </si>
  <si>
    <t>UC-11-TC-019</t>
  </si>
  <si>
    <t>Expert views requester details before responding</t>
  </si>
  <si>
    <t>1. Navigate to Pending Requests
2. Click on requester name
3. View requester profile</t>
  </si>
  <si>
    <t>Requester's profile is displayed with professional information to help expert decide</t>
  </si>
  <si>
    <t>UC-11-TC-021</t>
  </si>
  <si>
    <t>Expert responds to expired confirmation request</t>
  </si>
  <si>
    <t>1. Navigate to Pending Requests
2. Attempt to respond to expired request</t>
  </si>
  <si>
    <t>Message is displayed: This confirmation request has expired and cannot be responded to</t>
  </si>
  <si>
    <t>Expert is logged in
Confirmation request has expired
The web is connected to internet
The web can connect to server</t>
  </si>
  <si>
    <t>UC-11-TC-022</t>
  </si>
  <si>
    <t>Expert receives notification for new confirmation request</t>
  </si>
  <si>
    <t>1. Expert is logged in
2. Another expert sends confirmation request
3. Observe notification</t>
  </si>
  <si>
    <t>Real-time notification is received: You have a new confirmation request from [Expert Name]</t>
  </si>
  <si>
    <t>UC-11-TC-023</t>
  </si>
  <si>
    <t>Expert adds response message when accepting</t>
  </si>
  <si>
    <t>1. Navigate to Pending Requests
2. Select a request
3. Click Accept
4. Add optional response message
5. Confirm</t>
  </si>
  <si>
    <t>Confirmation is accepted with message; requester receives notification with expert's message</t>
  </si>
  <si>
    <t>UC-11-TC-024</t>
  </si>
  <si>
    <t>Expert cannot respond to own confirmation request</t>
  </si>
  <si>
    <t>1. Attempt to send confirmation request to self
2. Observe validation</t>
  </si>
  <si>
    <t>Error message is displayed: You cannot send a confirmation request to yourself</t>
  </si>
  <si>
    <t>Verify that the complete pet photo workflow securely manages pet photo operations including uploading pet photos with proper validation, setting primary photos, and deleting photos to ensure proper pet profile presentation and data management</t>
  </si>
  <si>
    <t>Upload Pet Photo</t>
  </si>
  <si>
    <t>UC-17-TC-001</t>
  </si>
  <si>
    <t>UI test for the Upload Pet Photo screen</t>
  </si>
  <si>
    <t>1. Navigate to Pet Profile
2. Click on Add Photo button</t>
  </si>
  <si>
    <t>The Upload Photo screen displays with file selection option and upload button</t>
  </si>
  <si>
    <t>UC-17-TC-002</t>
  </si>
  <si>
    <t>Upload pet photo with valid image</t>
  </si>
  <si>
    <t>1. Navigate to Upload Photo screen
2. Select a valid image file (JPEG; PNG)
3. Click Upload button</t>
  </si>
  <si>
    <t>Photo is uploaded successfully and displayed in pet photo gallery</t>
  </si>
  <si>
    <t>User is logged in
Pet profile exists
Image file is in supported format
Image file size is within limit
The web is connected to internet
The web can connect to server</t>
  </si>
  <si>
    <t>UC-17-TC-003</t>
  </si>
  <si>
    <t>View photo limit indicator</t>
  </si>
  <si>
    <t>"1. Navigate to Add Pet Photos screen
2. Add photos until reaching limit
3. Observe limit behavior"</t>
  </si>
  <si>
    <t>Photo count displays current/max (e.g.; ""5/6""); Add Photo button is disabled when limit reached; warning message appears if trying to add more</t>
  </si>
  <si>
    <t>UC-17-TC-004</t>
  </si>
  <si>
    <t>View photo upload progress</t>
  </si>
  <si>
    <t>"1. Navigate to Add Pet Photos screen
2. Add at least 3 photos
3. Click Continue button
4. Observe upload process"</t>
  </si>
  <si>
    <t>Upload progress indicator appears; photos are uploaded one by one; loading state is displayed during upload; success message appears after completion</t>
  </si>
  <si>
    <t>UC-17-TC-005</t>
  </si>
  <si>
    <t>Upload multiple pet photos</t>
  </si>
  <si>
    <t>1. Navigate to Upload Photo screen
2. Select multiple valid image files
3. Click Upload button</t>
  </si>
  <si>
    <t>All selected photos are uploaded successfully and displayed in pet photo gallery</t>
  </si>
  <si>
    <t>User is logged in
Pet profile exists
All image files are in supported format
Total size is within limit
The web is connected to internet
The web can connect to server</t>
  </si>
  <si>
    <t>UC-17-TC-006</t>
  </si>
  <si>
    <t>Cancel photo upload</t>
  </si>
  <si>
    <t>1. Navigate to Upload Photo screen
2. Select an image file
3. Click Cancel button</t>
  </si>
  <si>
    <t>Upload is cancelled and user is returned to pet profile without uploading</t>
  </si>
  <si>
    <t>Set Primary Photo</t>
  </si>
  <si>
    <t>UC-17-TC-008</t>
  </si>
  <si>
    <t>UI test for Set Primary Photo feature</t>
  </si>
  <si>
    <t>1. Navigate to Pet Profile
2. View pet photo gallery
3. Click on a photo</t>
  </si>
  <si>
    <t>Photo options are displayed including Set as Primary option</t>
  </si>
  <si>
    <t>User is logged in
Pet profile exists
At least one photo exists in gallery
The web is connected to internet
The web can connect to server</t>
  </si>
  <si>
    <t>UC-17-TC-009</t>
  </si>
  <si>
    <t>Set a photo as primary</t>
  </si>
  <si>
    <t>1. Navigate to Pet Profile photo gallery
2. Select a photo
3. Click Set as Primary button
4. Confirm action</t>
  </si>
  <si>
    <t>Selected photo is set as primary and displayed as main pet photo</t>
  </si>
  <si>
    <t>User is logged in
Pet profile exists
Multiple photos exist in gallery
The web is connected to internet
The web can connect to server</t>
  </si>
  <si>
    <t>UC-17-TC-010</t>
  </si>
  <si>
    <t>Change primary photo to another photo</t>
  </si>
  <si>
    <t>1. Navigate to Pet Profile photo gallery
2. Select a different photo
3. Click Set as Primary button
4. Confirm action</t>
  </si>
  <si>
    <t>New photo is set as primary; previous primary photo becomes regular photo</t>
  </si>
  <si>
    <t>User is logged in
Pet profile exists
Primary photo already set
Multiple photos exist in gallery
The web is connected to internet
The web can connect to server</t>
  </si>
  <si>
    <t>UC-17-TC-011</t>
  </si>
  <si>
    <t>Set primary photo when only one photo exists</t>
  </si>
  <si>
    <t>1. Navigate to Pet Profile with single photo
2. View the photo
3. Click Set as Primary button</t>
  </si>
  <si>
    <t>Photo is set as primary successfully</t>
  </si>
  <si>
    <t>User is logged in
Pet profile exists
Only one photo exists in gallery
The web is connected to internet
The web can connect to server</t>
  </si>
  <si>
    <t>UC-17-TC-012</t>
  </si>
  <si>
    <t>Expert sets primary photo</t>
  </si>
  <si>
    <t>1. Navigate to Pet Profile as Expert
2. Select a photo from gallery
3. Click Set as Primary button
4. Confirm action</t>
  </si>
  <si>
    <t>Expert successfully sets photo as primary</t>
  </si>
  <si>
    <t>Expert is logged in
Pet profile exists
Multiple photos exist in gallery
The web is connected to internet
The web can connect to server</t>
  </si>
  <si>
    <t>Delete Pet Photo</t>
  </si>
  <si>
    <t>UC-17-TC-013</t>
  </si>
  <si>
    <t>UI test for Delete Pet Photo feature</t>
  </si>
  <si>
    <t>1. Navigate to Pet Profile photo gallery
2. Click on a photo
3. View photo options</t>
  </si>
  <si>
    <t>Delete option is displayed in photo actions menu</t>
  </si>
  <si>
    <t>UC-17-TC-014</t>
  </si>
  <si>
    <t>Delete a non-primary pet photo</t>
  </si>
  <si>
    <t>1. Navigate to Pet Profile photo gallery
2. Select a non-primary photo
3. Click Delete button
4. Confirm deletion</t>
  </si>
  <si>
    <t>Photo is deleted successfully and removed from gallery</t>
  </si>
  <si>
    <t>User is logged in
Pet profile exists
Multiple photos exist in gallery
Selected photo is not primary
The web is connected to internet
The web can connect to server</t>
  </si>
  <si>
    <t>UC-17-TC-015</t>
  </si>
  <si>
    <t>Delete primary pet photo</t>
  </si>
  <si>
    <t>1. Navigate to Pet Profile photo gallery
2. Select the primary photo
3. Click Delete button
4. Confirm deletion</t>
  </si>
  <si>
    <t>Warning message is displayed; after confirmation photo is deleted and another photo is automatically set as primary if available</t>
  </si>
  <si>
    <t>User is logged in
Pet profile exists
Primary photo is set
Multiple photos exist in gallery
The web is connected to internet
The web can connect to server</t>
  </si>
  <si>
    <t>UC-17-TC-016</t>
  </si>
  <si>
    <t>View minimum photo requirement when deleting</t>
  </si>
  <si>
    <t>"1. Navigate to Edit Pet screen
2. View photos gallery
3. Try to delete photo when only one photo remains
4. Observe validation"</t>
  </si>
  <si>
    <t>Warning message is displayed: Cannot delete last photo; minimum one photo is required; deletion is prevented</t>
  </si>
  <si>
    <t>UC-17-TC-017</t>
  </si>
  <si>
    <t>Cancel photo deletion</t>
  </si>
  <si>
    <t>1. Navigate to Pet Profile photo gallery
2. Select a photo
3. Click Delete button
4. Click Cancel in confirmation dialog</t>
  </si>
  <si>
    <t>Deletion is cancelled; photo remains in gallery</t>
  </si>
  <si>
    <t>UC-17-TC-018</t>
  </si>
  <si>
    <t>Reorder pet photos</t>
  </si>
  <si>
    <t>"1. Navigate to Edit Pet screen
2. View photos gallery
3. Use reorder arrows to change photo order
4. Observe photo positions"</t>
  </si>
  <si>
    <t>Photos are reordered successfully; first photo becomes primary (avatar); photo positions are saved; reorder arrows allow moving photos up or down</t>
  </si>
  <si>
    <t>Verify that the complete report workflow securely manages report operations including viewing reports list, processing reports with proper validation and status updates, and allowing users to submit reports to ensure system integrity and user safety</t>
  </si>
  <si>
    <t>View Reports List</t>
  </si>
  <si>
    <t>UC-18-TC-001</t>
  </si>
  <si>
    <t>UI test for the Admin View Reports List screen</t>
  </si>
  <si>
    <t>1. Navigate to Reports Management section
2. Click on View Reports</t>
  </si>
  <si>
    <t>The Reports List screen displays all reports with details including report ID; reporter name; reported user; reason; status; and date</t>
  </si>
  <si>
    <t>UC-18-TC-002</t>
  </si>
  <si>
    <t>Filter reports by status</t>
  </si>
  <si>
    <t>1. Navigate to Reports List
2. Select a status filter (Pending; Reviewed; Resolved)
3. Click Apply Filter</t>
  </si>
  <si>
    <t>Reports list displays only reports matching the selected status</t>
  </si>
  <si>
    <t>Admin is logged in
Reports exist in the database
The web is connected to internet
The web can connect to server</t>
  </si>
  <si>
    <t>UC-18-TC-003</t>
  </si>
  <si>
    <t>Search reports by user name</t>
  </si>
  <si>
    <t>1. Navigate to Reports List
2. Enter user name in search box
3. Click Search</t>
  </si>
  <si>
    <t>Reports list displays only reports related to the searched user</t>
  </si>
  <si>
    <t>UC-18-TC-004</t>
  </si>
  <si>
    <t>Sort reports by date</t>
  </si>
  <si>
    <t>1. Navigate to Reports List
2. Click on Date column header to sort</t>
  </si>
  <si>
    <t>Reports list is sorted by date in ascending or descending order</t>
  </si>
  <si>
    <t>UC-18-TC-005</t>
  </si>
  <si>
    <t>View report details</t>
  </si>
  <si>
    <t>1. Navigate to Reports List
2. Click on a specific report
3. View report details</t>
  </si>
  <si>
    <t>Detailed information of the selected report is displayed including full description; evidence; and history</t>
  </si>
  <si>
    <t>Process Report</t>
  </si>
  <si>
    <t>UC-18-TC-006</t>
  </si>
  <si>
    <t>UI test for the Process Report screen</t>
  </si>
  <si>
    <t>1. Navigate to Reports List
2. Select a report
3. Click Process button</t>
  </si>
  <si>
    <t>The Process Report screen displays with report details and action options (Approve; Reject; Request More Info)</t>
  </si>
  <si>
    <t>Admin is logged in
Report exists and is in Pending status
The web is connected to internet
The web can connect to server</t>
  </si>
  <si>
    <t>UC-18-TC-007</t>
  </si>
  <si>
    <t>Approve report and take action</t>
  </si>
  <si>
    <t>1. Navigate to Process Report screen
2. Review report details
3. Select Approve action
4. Choose penalty (Warning; Suspend; Ban)
5. Add admin notes
6. Click Submit</t>
  </si>
  <si>
    <t>Report status is updated to Approved; penalty is applied to reported user; and notification is sent</t>
  </si>
  <si>
    <t>UC-18-TC-008</t>
  </si>
  <si>
    <t>Reject report</t>
  </si>
  <si>
    <t>1. Navigate to Process Report screen
2. Review report details
3. Select Reject action
4. Add rejection reason
5. Click Submit</t>
  </si>
  <si>
    <t>Report status is updated to Rejected; no action is taken on reported user; and notification is sent to reporter</t>
  </si>
  <si>
    <t>UC-18-TC-009</t>
  </si>
  <si>
    <t xml:space="preserve">Filter report </t>
  </si>
  <si>
    <t xml:space="preserve">1. Navigate to Process Report screen
2. Review report 
3. Select (Tat ca trang thai, dang cho, da xu ly)
</t>
  </si>
  <si>
    <t xml:space="preserve">Report status </t>
  </si>
  <si>
    <t>UC-18-TC-010</t>
  </si>
  <si>
    <t>Process report without admin notes</t>
  </si>
  <si>
    <t>1. Navigate to Process Report screen
2. Select an action without adding notes
3. Click Submit</t>
  </si>
  <si>
    <t>Validation error message is displayed: Admin notes are required</t>
  </si>
  <si>
    <t>UC-18-TC-011</t>
  </si>
  <si>
    <t>Cancel report processing</t>
  </si>
  <si>
    <t>1. Navigate to Process Report screen
2. Make changes to the form
3. Click Cancel button</t>
  </si>
  <si>
    <t>Changes are discarded and admin is returned to Reports List</t>
  </si>
  <si>
    <t>Admin is logged in
Report exists
The web is connected to internet
The web can connect to server</t>
  </si>
  <si>
    <t>UC-18-TC-012</t>
  </si>
  <si>
    <t>View report processing history</t>
  </si>
  <si>
    <t>1. Navigate to Process Report screen
2. Click on History tab</t>
  </si>
  <si>
    <t>All previous actions and status changes for this report are displayed with timestamps and admin names</t>
  </si>
  <si>
    <t>Admin is logged in
Report exists with processing history
The web is connected to internet
The web can connect to server</t>
  </si>
  <si>
    <t>View Reports</t>
  </si>
  <si>
    <t>UC-18-TC-013</t>
  </si>
  <si>
    <t>UI test for the User View Reports screen</t>
  </si>
  <si>
    <t>1. Navigate to Profile or Settings section
2. Click on My Reports</t>
  </si>
  <si>
    <t>The My Reports screen displays all reports submitted by the user with status and date</t>
  </si>
  <si>
    <t>UC-18-TC-014</t>
  </si>
  <si>
    <t>Submit a new report</t>
  </si>
  <si>
    <t>1. Navigate to reported user's profile
2. Click Report button
3. Select report reason
4. Add description
5. Upload evidence (optional)
6. Click Submit Report</t>
  </si>
  <si>
    <t>Report is submitted successfully; confirmation message is displayed; and report appears in My Reports list</t>
  </si>
  <si>
    <t>User is logged in
Target user exists
The web is connected to internet
The web can connect to server</t>
  </si>
  <si>
    <t>UC-18-TC-015</t>
  </si>
  <si>
    <t>Select report reason</t>
  </si>
  <si>
    <t>"1. Navigate to Report screen
2. View list of report reasons
3. Click on a report reason
4. Observe visual feedback"</t>
  </si>
  <si>
    <t>Selected reason card is highlighted with active background color; reason icon changes to white color; checkmark icon appears on the right side of selected card; other reasons remain unselected</t>
  </si>
  <si>
    <t>UC-18-TC-016</t>
  </si>
  <si>
    <t>View report status badges</t>
  </si>
  <si>
    <t>"1. Navigate to My Reports screen
2. View reports list
3. Observe status indicators"</t>
  </si>
  <si>
    <t>Each report displays status badge with color-coded icon (Pending: orange; Resolved: green; Rejected: red); status text is displayed clearly</t>
  </si>
  <si>
    <t>UC-18-TC-017</t>
  </si>
  <si>
    <t>View report status</t>
  </si>
  <si>
    <t>1. Navigate to My Reports
2. Click on a specific report
3. View report details</t>
  </si>
  <si>
    <t>Report details are displayed including status; submission date; and admin response if available</t>
  </si>
  <si>
    <t>User is logged in
User has submitted reports
The web is connected to internet
The web can connect to server</t>
  </si>
  <si>
    <t>UC-18-TC-018</t>
  </si>
  <si>
    <t>1. Navigate to My Reports
2. Select status filter (Pending; Resolved; Rejected)
3. Click Apply</t>
  </si>
  <si>
    <t>UC-18-TC-019</t>
  </si>
  <si>
    <t>Report message from chat</t>
  </si>
  <si>
    <t>"1. Navigate to Chat Detail screen
2. Long press on a message
3. Select Report option
4. Select report reason
5. Submit report"</t>
  </si>
  <si>
    <t>Report modal appears with reason selection; report is submitted successfully; user is blocked automatically; chat is deleted; success message displayed</t>
  </si>
  <si>
    <t>UC-18-TC-020</t>
  </si>
  <si>
    <t>Submit report with evidence attachment</t>
  </si>
  <si>
    <t>1. Navigate to report form
2. Select report reason
3. Add description
4. Upload image or file as evidence
5. Click Submit Report</t>
  </si>
  <si>
    <t>Report is submitted successfully with attached evidence; confirmation message is displayed</t>
  </si>
  <si>
    <t>User is logged in
File is in supported format
File size is within limit
The web is connected to internet
The web can connect to server</t>
  </si>
  <si>
    <t>Verify that the complete user workflow securely manages user profile operations including viewing profile information, updating profile details with proper validation, and changing passwords with secure authentication mechanisms to ensure data integrity and user privacy</t>
  </si>
  <si>
    <t>View Profile</t>
  </si>
  <si>
    <t>UC-19-TC-001</t>
  </si>
  <si>
    <t>UI test for the View Profile screen</t>
  </si>
  <si>
    <t>1. Navigate to Profile section
2. Click on View Profile</t>
  </si>
  <si>
    <t>The Profile screen displays all user information including name; email; phone number; profile picture; and other personal details correctly</t>
  </si>
  <si>
    <t>UC-19-TC-002</t>
  </si>
  <si>
    <t>View pet list in profile</t>
  </si>
  <si>
    <t>1. Navigate to Profile section
2. Scroll down to view My Pets section
3. Observe pet list displayed"</t>
  </si>
  <si>
    <t>My Pets section displays all user's pets with pet name; breed; gender icon; and avatar image; active pet is highlighted or marked differently</t>
  </si>
  <si>
    <t>User is logged in
User profile data exists in the database</t>
  </si>
  <si>
    <t>UC-19-TC-003</t>
  </si>
  <si>
    <t>View active pet photo carousel</t>
  </si>
  <si>
    <t>"1. Navigate to Profile section
2. View active pet photo section
3. Tap left or right side of photo to navigate"</t>
  </si>
  <si>
    <t>Active pet photo carousel displays with multiple photos; photo indicators show current position; tapping left/right navigates between photos; photos load correctly</t>
  </si>
  <si>
    <t>User is logged in
Profile picture exists in storage
The web is connected to internet</t>
  </si>
  <si>
    <t>UC-19-TC-004</t>
  </si>
  <si>
    <t>Admin views user profile</t>
  </si>
  <si>
    <t>1. Navigate to User Management
2. Select a user
3. Click View Profile</t>
  </si>
  <si>
    <t>Admin can view complete user profile information</t>
  </si>
  <si>
    <t>Admin is logged in
Target user profile exists
The web is connected to internet
The web can connect to server</t>
  </si>
  <si>
    <t>update Profile</t>
  </si>
  <si>
    <t>UC-19-TC-005</t>
  </si>
  <si>
    <t>UI test for the Update Profile screen</t>
  </si>
  <si>
    <t>1. Navigate to Profile section
2. Click on Edit Profile button</t>
  </si>
  <si>
    <t>The Update Profile screen displays with all editable fields pre-filled with current user information and Save/Cancel buttons are visible</t>
  </si>
  <si>
    <t>UC-19-TC-006</t>
  </si>
  <si>
    <t>Update profile with valid data</t>
  </si>
  <si>
    <t>1. Navigate to Update Profile
2. Modify name; phone number; or other editable fields with valid data
3. Click Save button</t>
  </si>
  <si>
    <t>Profile is updated successfully and changes are reflected in the profile</t>
  </si>
  <si>
    <t>UC-19-TC-007</t>
  </si>
  <si>
    <t>Update gender selection</t>
  </si>
  <si>
    <t>"1. Navigate to Edit Profile screen
2. View Gender section
3. Click on Male or Female button
4. Observe selection change"</t>
  </si>
  <si>
    <t>Selected gender button is highlighted with active background color; unselected button remains normal; gender selection is saved when profile is updated</t>
  </si>
  <si>
    <t>UC-19-TC-008</t>
  </si>
  <si>
    <t>Update profile with empty required fields</t>
  </si>
  <si>
    <t>1. Navigate to Update Profile
2. Clear required fields
3. Click Save button</t>
  </si>
  <si>
    <t>Validation error message is displayed for empty required fields</t>
  </si>
  <si>
    <t>UC-19-TC-009</t>
  </si>
  <si>
    <t>Update profile picture</t>
  </si>
  <si>
    <t>1. Navigate to Update Profile
2. Click on profile picture
3. Select a new image from gallery
4. Click Save button</t>
  </si>
  <si>
    <t>Profile picture is updated successfully and the new image is displayed</t>
  </si>
  <si>
    <t>UC-19-TC-0010</t>
  </si>
  <si>
    <t>Cancel profile update</t>
  </si>
  <si>
    <t>1. Navigate to Update Profile
2. Modify some fields
3. Click Cancel button</t>
  </si>
  <si>
    <t>Changes are discarded and user is returned to View Profile screen</t>
  </si>
  <si>
    <t>Update Profile</t>
  </si>
  <si>
    <t>UC-19-TC-0011</t>
  </si>
  <si>
    <t>Admin view user profile by profile, pet, status, match</t>
  </si>
  <si>
    <t xml:space="preserve">1. Navigate to User Management
2. Select a user and click See
</t>
  </si>
  <si>
    <t>Admin successfully updates user profile and changes are reflected in the system</t>
  </si>
  <si>
    <t>Admin is logged in
Target user exists
The web is connected to internet
The web can connect to server</t>
  </si>
  <si>
    <t>Change Password</t>
  </si>
  <si>
    <t>UC-19-TC-012</t>
  </si>
  <si>
    <t>UI test for the Change Password screen</t>
  </si>
  <si>
    <t>1. Navigate to Settings or Profile section
2. Click on Change Password option</t>
  </si>
  <si>
    <t>The Change Password screen displays with fields for Current Password; New Password; and Confirm New Password</t>
  </si>
  <si>
    <t>UC-19-TC-013</t>
  </si>
  <si>
    <t>View password requirements</t>
  </si>
  <si>
    <t>"1. Navigate to Change Password screen
2. Click on New Password field
3. Observe password requirements displayed"</t>
  </si>
  <si>
    <t>Password requirements section appears below New Password field showing: minimum 8 characters; contains at least 1 number; contains special character; different from current password; requirements update with checkmarks as user types</t>
  </si>
  <si>
    <t>UC-19-TC-014</t>
  </si>
  <si>
    <t>Toggle password visibility</t>
  </si>
  <si>
    <t>"1. Navigate to Change Password screen
2. Enter password in any field
3. Click eye icon next to password field
4. Observe password visibility change"</t>
  </si>
  <si>
    <t>Password text is hidden when eye-off icon is shown; password text is visible when eye icon is shown; toggle works for Current Password; New Password; and Confirm Password fields</t>
  </si>
  <si>
    <t>UC-19-TC-015</t>
  </si>
  <si>
    <t>View password match indicator</t>
  </si>
  <si>
    <t xml:space="preserve">"1. Navigate to Change Password screen
2. Enter new password
3. Enter confirm password
4. Observe match indicator"	</t>
  </si>
  <si>
    <t>Green checkmark icon appears when passwords match; red X icon appears when passwords do not match; indicator updates in real-time as user types</t>
  </si>
  <si>
    <t>UC-19-TC-016</t>
  </si>
  <si>
    <t>Change password with password less than 8 characters</t>
  </si>
  <si>
    <t>"1. Navigate to Change Password screen
2. Enter correct current password
3. Enter new password with less than 8 characters
4. Enter confirm password
5. Click Change Password button"</t>
  </si>
  <si>
    <t>Validation error message is displayed: Password must be at least 8 characters long; password change is not submitted</t>
  </si>
  <si>
    <t>UC-19-TC-017</t>
  </si>
  <si>
    <t>Change password without special character</t>
  </si>
  <si>
    <t>"1. Navigate to Change Password screen
2. Enter correct current password
3. Enter new password without special characters (only letters and numbers)
4. Enter confirm password
5. Click Change Password button"</t>
  </si>
  <si>
    <t>Validation error message is displayed: Password must contain at least one special character; password change is not submitted</t>
  </si>
  <si>
    <t>Verify that users can request expert consultations from AI chat, chat with experts in real-time, and view their chat list with experts. Experts can also request expert consultations and chat with other experts. All operations require proper validation, authorization, and data integrity checks.</t>
  </si>
  <si>
    <t>Request Expert Chat</t>
  </si>
  <si>
    <t>UC-7-TC-001</t>
  </si>
  <si>
    <t>UI test for the Request Expert Chat feature</t>
  </si>
  <si>
    <t>1. Log in as User
2. Navigate to an AI Chat screen
3. Locate Ask Expert button on an AI message</t>
  </si>
  <si>
    <t>Ask Expert button is displayed and accessible on AI messages</t>
  </si>
  <si>
    <t>User is logged in
User has at least one AI chat with AI responses
The mobile app is connected to internet
The mobile app can connect to server</t>
  </si>
  <si>
    <t>UC-7-TC-002</t>
  </si>
  <si>
    <t>Request expert chat successfully from AI chat</t>
  </si>
  <si>
    <t>1. Navigate to an AI Chat screen
2. Select an AI response message
3. Click Ask Expert button
4. Enter user question
5. Click Confirm button</t>
  </si>
  <si>
    <t>Expert confirmation request is created successfully and user receives confirmation message</t>
  </si>
  <si>
    <t>User is logged in
User has at least one AI chat with AI responses
User has not exceeded daily expert request limit
The mobile app is connected to internet
The mobile app can connect to server</t>
  </si>
  <si>
    <t>UC-7-TC-003</t>
  </si>
  <si>
    <t>Request expert chat with empty question</t>
  </si>
  <si>
    <t>1. Navigate to an AI Chat screen
2. Select an AI response message
3. Click Ask Expert button
4. Leave question field empty
5. Click Confirm button</t>
  </si>
  <si>
    <t>Validation error is displayed indicating that question cannot be empty</t>
  </si>
  <si>
    <t>UC-7-TC-004</t>
  </si>
  <si>
    <t>Request expert chat when daily limit exceeded</t>
  </si>
  <si>
    <t>1. Navigate to an AI Chat screen
2. User has exceeded daily expert request limit
3. Try to request expert chat</t>
  </si>
  <si>
    <t>Error message is displayed indicating that daily expert request limit has been exceeded</t>
  </si>
  <si>
    <t>User is logged in
User has at least one AI chat with AI responses
User has exceeded daily expert request limit
The mobile app is connected to internet
The mobile app can connect to server</t>
  </si>
  <si>
    <t>UC-7-TC-005</t>
  </si>
  <si>
    <t>Refresh expert confirmation requests list</t>
  </si>
  <si>
    <t>"1. Navigate to Expert Confirmation screen
2. Pull down to refresh the requests list
3. Observe loading and updated list"</t>
  </si>
  <si>
    <t>Pull-to-refresh indicator appears; requests list is refreshed with latest confirmations; loading animation works correctly</t>
  </si>
  <si>
    <t>User is logged in
The mobile app is connected to internet
The mobile app can connect to server</t>
  </si>
  <si>
    <t>UC-7-TC-006</t>
  </si>
  <si>
    <t>View expert confirmation requests list</t>
  </si>
  <si>
    <t>1. Navigate to Expert Confirmation screen
2. Review list of expert confirmation requests</t>
  </si>
  <si>
    <t>List of expert confirmation requests is displayed with status (pending, answered, rejected)</t>
  </si>
  <si>
    <t>User is logged in
User has at least one expert confirmation request
The mobile app is connected to internet
The mobile app can connect to server</t>
  </si>
  <si>
    <t>UC-7-TC-007</t>
  </si>
  <si>
    <t>UI test for the Expert View Requests List screen</t>
  </si>
  <si>
    <t>1. Log in as Expert
2. Navigate to Expert Notifications screen
3. Review requests list display</t>
  </si>
  <si>
    <t>Expert Notifications screen is displayed with list of pending and processed requests</t>
  </si>
  <si>
    <t>UC-7-TC-008</t>
  </si>
  <si>
    <t>Expert view pending requests list</t>
  </si>
  <si>
    <t>1. Navigate to Expert Notifications screen
2. Filter by pending status
3. Review pending requests</t>
  </si>
  <si>
    <t>List of pending expert confirmation requests is displayed with user information and chat details</t>
  </si>
  <si>
    <t>Expert is logged in
At least one pending expert confirmation request exists
The web is connected to internet
The web can connect to server</t>
  </si>
  <si>
    <t>UC-7-TC-009</t>
  </si>
  <si>
    <t>Expert view processed requests list</t>
  </si>
  <si>
    <t>1. Navigate to Expert Notifications screen
2. Filter by all processed
3. Review processed requests</t>
  </si>
  <si>
    <t>List of processed (confirmed) expert confirmation requests is displayed</t>
  </si>
  <si>
    <t>Expert is logged in
At least one processed expert confirmation request exists
The web is connected to internet
The web can connect to server</t>
  </si>
  <si>
    <t>UC-7-TC-010</t>
  </si>
  <si>
    <t>Expert view request details with chat history</t>
  </si>
  <si>
    <t>1. Navigate to Expert Notifications screen
2. Click on a pending request
3. View request details and chat history</t>
  </si>
  <si>
    <t>Request details modal is displayed showing user information, user question, and full AI chat history</t>
  </si>
  <si>
    <t>Chat with Expert</t>
  </si>
  <si>
    <t>UC-7-TC-011</t>
  </si>
  <si>
    <t>UI test for the Chat with Expert screen</t>
  </si>
  <si>
    <t>1. Navigate to Expert Chat screen
2. Review chat interface display</t>
  </si>
  <si>
    <t>Chat interface is displayed with message history, input field, and send button</t>
  </si>
  <si>
    <t>User is logged in
User has at least one expert chat
The mobile app is connected to internet
The mobile app can connect to server</t>
  </si>
  <si>
    <t>UC-7-TC-012</t>
  </si>
  <si>
    <t>Send message to expert successfully</t>
  </si>
  <si>
    <t>1. Navigate to Expert Chat screen
2. Enter message in input field
3. Click Send button</t>
  </si>
  <si>
    <t>Message is sent successfully and displayed in chat, expert receives the message</t>
  </si>
  <si>
    <t>User is logged in
User has at least one active expert chat
The mobile app is connected to internet
The mobile app can connect to server</t>
  </si>
  <si>
    <t>UC-7-TC-013</t>
  </si>
  <si>
    <t>Send message with empty content</t>
  </si>
  <si>
    <t>1. Navigate to Expert Chat screen
2. Leave message input empty
3. Click Send button</t>
  </si>
  <si>
    <t>Validation error is displayed or message is not sent (button disabled)</t>
  </si>
  <si>
    <t>UC-7-TC-014</t>
  </si>
  <si>
    <t>Receive message from expert</t>
  </si>
  <si>
    <t>1. Navigate to Expert Chat screen
2. Wait for expert to send a message</t>
  </si>
  <si>
    <t>Expert message is received and displayed in chat in real-time</t>
  </si>
  <si>
    <t>User is logged in
User has at least one active expert chat
Expert is online and sends a message
The mobile app is connected to internet
The mobile app can connect to server</t>
  </si>
  <si>
    <t>UC-7-TC-015</t>
  </si>
  <si>
    <t>View chat history with expert</t>
  </si>
  <si>
    <t>1. Navigate to Expert Chat screen
2. Scroll through message history</t>
  </si>
  <si>
    <t>All previous messages are displayed correctly with timestamps, user and expert messages are clearly distinguished</t>
  </si>
  <si>
    <t>User is logged in
User has at least one expert chat with message history
The mobile app is connected to internet
The mobile app can connect to server</t>
  </si>
  <si>
    <t>UC-7-TC-016</t>
  </si>
  <si>
    <t>Chat with expert from expert confirmation</t>
  </si>
  <si>
    <t>1. Navigate to Expert Confirmation screen
2. Select a confirmed request
3. Click Chat with Expert button</t>
  </si>
  <si>
    <t>Expert chat is created or opened, user is navigated to Expert Chat screen</t>
  </si>
  <si>
    <t>User is logged in
User has at least one confirmed expert confirmation request
The mobile app is connected to internet
The mobile app can connect to server</t>
  </si>
  <si>
    <t>UC-7-TC-017</t>
  </si>
  <si>
    <t>View empty expert chat</t>
  </si>
  <si>
    <t>UC-7-TC-017	View empty expert chat	"1. Navigate to Expert Chat screen
2. Open a new expert chat with no messages
3. Observe empty state display"</t>
  </si>
  <si>
    <t>Empty state message is displayed with chat bubble icon; message text: ""No messages yet. Start the conversation!""; empty state is clearly visible</t>
  </si>
  <si>
    <t>UC-7-TC-018</t>
  </si>
  <si>
    <t>UI test for the Expert Chat screen</t>
  </si>
  <si>
    <t>1. Log in as Expert
2. Navigate to Expert Chat screen
3. Review chat interface display</t>
  </si>
  <si>
    <t>Chat interface is displayed with chat list, message history, input field, and send button</t>
  </si>
  <si>
    <t>UC-7-TC-019</t>
  </si>
  <si>
    <t>Expert send message to user successfully</t>
  </si>
  <si>
    <t>1. Navigate to Expert Chat screen
2. Select a chat with user
3. Enter message in input field
4. Click Send button</t>
  </si>
  <si>
    <t>Message is sent successfully and displayed in chat, user receives the message</t>
  </si>
  <si>
    <t>Expert is logged in
Expert has at least one active chat with user
The web is connected to internet
The web can connect to server</t>
  </si>
  <si>
    <t>UC-7-TC-020</t>
  </si>
  <si>
    <t>Expert receive message from user</t>
  </si>
  <si>
    <t>1. Navigate to Expert Chat screen
2. Select a chat with user
3. Wait for user to send a message</t>
  </si>
  <si>
    <t>User message is received and displayed in chat in real-time</t>
  </si>
  <si>
    <t>Expert is logged in
Expert has at least one active chat with user
User is online and sends a message
The web is connected to internet
The web can connect to server</t>
  </si>
  <si>
    <t>UC-7-TC-021</t>
  </si>
  <si>
    <t>Expert view chat history with user</t>
  </si>
  <si>
    <t>1. Navigate to Expert Chat screen
2. Select a chat with user
3. Scroll through message history</t>
  </si>
  <si>
    <t>Expert is logged in
Expert has at least one chat with user that has message history
The web is connected to internet
The web can connect to server</t>
  </si>
  <si>
    <t>UC-7-TC-022</t>
  </si>
  <si>
    <t>Expert switch between multiple chats</t>
  </si>
  <si>
    <t>1. Navigate to Expert Chat screen
2. Select first chat
3. Select second chat
4. Verify chat history loads correctly</t>
  </si>
  <si>
    <t>Chat history for each selected chat is loaded and displayed correctly</t>
  </si>
  <si>
    <t>Expert is logged in
Expert has at least two active chats with different users
The web is connected to internet
The web can connect to server</t>
  </si>
  <si>
    <t>View List chat with Expert</t>
  </si>
  <si>
    <t>UC-7-TC-023</t>
  </si>
  <si>
    <t>UI test for the Expert Chat List screen</t>
  </si>
  <si>
    <t>1. Navigate to Expert Chat List screen
2. Review chat list display</t>
  </si>
  <si>
    <t>Expert Chat List screen is displayed with list of expert chats</t>
  </si>
  <si>
    <t>UC-7-TC-024</t>
  </si>
  <si>
    <t>View list of expert chats with messages</t>
  </si>
  <si>
    <t>1. Navigate to Expert Chat List screen
2. Review list of expert chats</t>
  </si>
  <si>
    <t>List of expert chats is displayed with expert name, last message preview, and timestamp</t>
  </si>
  <si>
    <t>User is logged in
User has at least one expert chat with messages
The mobile app is connected to internet
The mobile app can connect to server</t>
  </si>
  <si>
    <t>UC-7-TC-025</t>
  </si>
  <si>
    <t>View empty expert chat list</t>
  </si>
  <si>
    <t>1. Navigate to Expert Chat List screen
2. Review empty state</t>
  </si>
  <si>
    <t>Empty state is displayed indicating that no expert chats exist yet</t>
  </si>
  <si>
    <t>User is logged in
User has no expert chats
The mobile app is connected to internet
The mobile app can connect to server</t>
  </si>
  <si>
    <t>UC-7-TC-026</t>
  </si>
  <si>
    <t>Open expert chat from list</t>
  </si>
  <si>
    <t>1. Navigate to Expert Chat List screen
2. Click on an expert chat item</t>
  </si>
  <si>
    <t>Expert Chat screen is opened with selected chat's message history</t>
  </si>
  <si>
    <t>UC-7-TC-027</t>
  </si>
  <si>
    <t>View unread message indicators</t>
  </si>
  <si>
    <t>1. Navigate to Expert Chat List screen
2. Review unread message badges</t>
  </si>
  <si>
    <t>Unread message count badges are displayed on expert chats with unread messages</t>
  </si>
  <si>
    <t>User is logged in
User has at least one expert chat with unread messages
The mobile app is connected to internet
The mobile app can connect to server</t>
  </si>
  <si>
    <t>UC-7-TC-028</t>
  </si>
  <si>
    <t>Refresh expert chat list</t>
  </si>
  <si>
    <t>1. Navigate to Expert Chat List screen
2. Pull down to refresh</t>
  </si>
  <si>
    <t>Expert chat list is refreshed and updated with latest data</t>
  </si>
  <si>
    <t>UC-7-TC-029</t>
  </si>
  <si>
    <t>1. Log in as Expert
2. Navigate to Expert Chat screen
3. Review chat list display</t>
  </si>
  <si>
    <t>Expert Chat screen is displayed with list of chats with users</t>
  </si>
  <si>
    <t>UC-7-TC-030</t>
  </si>
  <si>
    <t>Expert view list of chats with users</t>
  </si>
  <si>
    <t>1. Navigate to Expert Chat screen
2. Review list of chats</t>
  </si>
  <si>
    <t>List of chats with users is displayed with user name, last message preview, and timestamp</t>
  </si>
  <si>
    <t>Expert is logged in
Expert has at least one chat with user
The web is connected to internet
The web can connect to server</t>
  </si>
  <si>
    <t>UC-7-TC-031</t>
  </si>
  <si>
    <t>Expert view empty chat list</t>
  </si>
  <si>
    <t>1. Navigate to Expert Chat screen
2. Review empty state</t>
  </si>
  <si>
    <t>Empty state is displayed indicating that no chats exist yet</t>
  </si>
  <si>
    <t>Expert is logged in
Expert has no chats with users
The web is connected to internet
The web can connect to server</t>
  </si>
  <si>
    <t>UC-7-TC-032</t>
  </si>
  <si>
    <t>Expert select chat from list</t>
  </si>
  <si>
    <t>1. Navigate to Expert Chat screen
2. Click on a chat item from the list</t>
  </si>
  <si>
    <t>Selected chat is opened and message history is displayed in chat area</t>
  </si>
  <si>
    <t>UC-7-TC-033</t>
  </si>
  <si>
    <t>Expert view active chat indicator</t>
  </si>
  <si>
    <t>1. Navigate to Expert Chat screen
2. Select a chat
3. Review active chat indicator</t>
  </si>
  <si>
    <t>Active/selected chat is highlighted in the chat list</t>
  </si>
  <si>
    <t>Verify that users can create AI chats, send messages to AI, view chat history, and delete chats. Experts can view any user's chat history. All operations require proper validation, authorization, quota limits, and data integrity checks.</t>
  </si>
  <si>
    <t>Create AI Chat</t>
  </si>
  <si>
    <t>UC-6-TC-001</t>
  </si>
  <si>
    <t>UI test for the Create AI Chat screen</t>
  </si>
  <si>
    <t>1. Log in as User
2. Navigate to AI Chat List screen
3. Locate Create New Chat button</t>
  </si>
  <si>
    <t>Create New Chat button is displayed and accessible</t>
  </si>
  <si>
    <t>UC-6-TC-002</t>
  </si>
  <si>
    <t>Create AI chat successfully with title</t>
  </si>
  <si>
    <t>1. Navigate to Create AI Chat screen
2. Enter chat title
3. Click Create button</t>
  </si>
  <si>
    <t>AI chat is created successfully with provided title and appears in chat list</t>
  </si>
  <si>
    <t>UC-6-TC-003</t>
  </si>
  <si>
    <t>Create AI chat successfully without title (default title)</t>
  </si>
  <si>
    <t>1. Navigate to Create AI Chat screen
2. Leave title empty
3. Click Create button</t>
  </si>
  <si>
    <t>AI chat is created successfully with default title "New Chat" and appears in chat list</t>
  </si>
  <si>
    <t>UC-6-TC-004</t>
  </si>
  <si>
    <t>Create multiple AI chats</t>
  </si>
  <si>
    <t>1. Navigate to Create AI Chat screen
2. Create first chat with title
3. Create second chat with different title</t>
  </si>
  <si>
    <t>Multiple AI chats are created successfully and all appear in chat list</t>
  </si>
  <si>
    <t>Send Message to AI</t>
  </si>
  <si>
    <t>UC-6-TC-005</t>
  </si>
  <si>
    <t>UI test for the Send Message to AI feature</t>
  </si>
  <si>
    <t>1. Navigate to an AI Chat screen
2. Locate message input field and Send button</t>
  </si>
  <si>
    <t>Message input field and Send button are displayed and accessible</t>
  </si>
  <si>
    <t>User is logged in
User has at least one AI chat
The mobile app is connected to internet
The mobile app can connect to server</t>
  </si>
  <si>
    <t>UC-6-TC-006</t>
  </si>
  <si>
    <t>Send message to AI successfully</t>
  </si>
  <si>
    <t>1. Navigate to an AI Chat screen
2. Enter question in message input
3. Click Send button</t>
  </si>
  <si>
    <t>Message is sent successfully, AI response is received and displayed in chat</t>
  </si>
  <si>
    <t>User is logged in
User has at least one AI chat
User has not exceeded daily token quota
The mobile app is connected to internet
The mobile app can connect to server</t>
  </si>
  <si>
    <t>UC-6-TC-007</t>
  </si>
  <si>
    <t>Send message with empty question</t>
  </si>
  <si>
    <t>1. Navigate to an AI Chat screen
2. Leave message input empty
3. Click Send button</t>
  </si>
  <si>
    <t>UC-6-TC-008</t>
  </si>
  <si>
    <t>Send message with whitespace only question</t>
  </si>
  <si>
    <t>1. Navigate to an AI Chat screen
2. Enter only spaces in message input
3. Click Send button</t>
  </si>
  <si>
    <t>UC-6-TC-009</t>
  </si>
  <si>
    <t>Send message when daily token quota exceeded (Free user)</t>
  </si>
  <si>
    <t>1. Navigate to an AI Chat screen
2. User has exceeded daily free token quota (100,000 tokens)
3. Try to send message</t>
  </si>
  <si>
    <t>Error message is displayed indicating that daily token quota has been exceeded with upsell to VIP option</t>
  </si>
  <si>
    <t>User is logged in (Free user)
User has at least one AI chat
User has exceeded daily free token quota
The mobile app is connected to internet
The mobile app can connect to server</t>
  </si>
  <si>
    <t>UC-6-TC-010</t>
  </si>
  <si>
    <t>Send message when daily token quota exceeded (VIP user)</t>
  </si>
  <si>
    <t>1. Navigate to an AI Chat screen
2. User has exceeded daily VIP token quota (50,000 tokens)
3. Try to send message</t>
  </si>
  <si>
    <t>Error message is displayed indicating that daily token quota has been exceeded</t>
  </si>
  <si>
    <t>User is logged in (VIP user)
User has at least one AI chat
User has exceeded daily VIP token quota
The mobile app is connected to internet
The mobile app can connect to server</t>
  </si>
  <si>
    <t>UC-6-TC-011</t>
  </si>
  <si>
    <t>View typing indicator when AI is responding</t>
  </si>
  <si>
    <t>"1. Navigate to AI Chat screen
2. Enter a question in message input
3. Click Send button
4. Observe typing indicator"</t>
  </si>
  <si>
    <t>Typing indicator appears below messages with AI avatar and animated dots; header status shows ""AI is typing...""; indicator disappears when AI response is received</t>
  </si>
  <si>
    <t>UC-6-TC-012</t>
  </si>
  <si>
    <t>Send multiple messages in sequence</t>
  </si>
  <si>
    <t>1. Navigate to an AI Chat screen
2. Send first message
3. Wait for AI response
4. Send second message</t>
  </si>
  <si>
    <t>Both messages are sent successfully and AI responses are received in sequence</t>
  </si>
  <si>
    <t>User is logged in
User has at least one AI chat
User has sufficient token quota
The mobile app is connected to internet
The mobile app can connect to server</t>
  </si>
  <si>
    <t>View AI Chat History</t>
  </si>
  <si>
    <t>UC-6-TC-013</t>
  </si>
  <si>
    <t>UI test for the View AI Chat History screen</t>
  </si>
  <si>
    <t>1. Navigate to an AI Chat screen
2. Review chat history display</t>
  </si>
  <si>
    <t>Chat history is displayed with all previous messages (questions and AI answers) in chronological order</t>
  </si>
  <si>
    <t>User is logged in
User has at least one AI chat with message history
The mobile app is connected to internet
The mobile app can connect to server</t>
  </si>
  <si>
    <t>UC-6-TC-014</t>
  </si>
  <si>
    <t>View AI chat history with messages</t>
  </si>
  <si>
    <t>1. Navigate to an AI Chat screen
2. Scroll through chat history</t>
  </si>
  <si>
    <t>All messages are displayed correctly with timestamps, questions and answers are clearly distinguished</t>
  </si>
  <si>
    <t>User is logged in
User has at least one AI chat with multiple messages
The mobile app is connected to internet
The mobile app can connect to server</t>
  </si>
  <si>
    <t>UC-6-TC-015</t>
  </si>
  <si>
    <t>View AI chat history with no messages</t>
  </si>
  <si>
    <t>1. Navigate to a newly created AI Chat screen
2. Review chat history</t>
  </si>
  <si>
    <t>Empty chat state is displayed indicating that no messages have been sent yet</t>
  </si>
  <si>
    <t>User is logged in
User has at least one newly created AI chat with no messages
The mobile app is connected to internet
The mobile app can connect to server</t>
  </si>
  <si>
    <t>UC-6-TC-016</t>
  </si>
  <si>
    <t>View chat list with message count and timestamp</t>
  </si>
  <si>
    <t>"1. Navigate to AI Chat List screen
2. View list of chat sessions
3. Observe chat items displayed"</t>
  </si>
  <si>
    <t>Each chat item displays chat title; last message preview; timestamp (relative time like ""2 hours ago"" or ""Yesterday""); and message count (e.g., ""5 messages""); chats are sorted by most recent first</t>
  </si>
  <si>
    <t>User is logged in
At least two users exist with AI chats
The mobile app is connected to internet
The mobile app can connect to server</t>
  </si>
  <si>
    <t>UC-6-TC-017</t>
  </si>
  <si>
    <t>Rename AI chat from list</t>
  </si>
  <si>
    <t>"1. Navigate to AI Chat List screen
2. Long press on a chat item
3. Observe rename modal
4. Enter new chat title
5. Click Save button"</t>
  </si>
  <si>
    <t>Rename modal appears with current chat title pre-filled; user can edit title; chat title is updated in the list after saving; modal closes after successful save</t>
  </si>
  <si>
    <t>UC-6-TC-018</t>
  </si>
  <si>
    <t>Expert is logged in
At least one AI chat with message history exists
The web is connected to internet
The web can connect to server</t>
  </si>
  <si>
    <t>UC-6-TC-019</t>
  </si>
  <si>
    <t>Expert view own AI chat history</t>
  </si>
  <si>
    <t>1. Navigate to Expert's own AI Chat screen
2. Review chat history</t>
  </si>
  <si>
    <t>All messages are displayed correctly with timestamps</t>
  </si>
  <si>
    <t>Expert is logged in
Expert has at least one AI chat with messages
The web is connected to internet
The web can connect to server</t>
  </si>
  <si>
    <t>UC-6-TC-020</t>
  </si>
  <si>
    <t>Expert view any user's AI chat history</t>
  </si>
  <si>
    <t>1. Navigate to AI Chat screen
2. Select a chat belonging to any user
3. View chat history</t>
  </si>
  <si>
    <t>Chat history is displayed successfully, Expert can view any user's chat</t>
  </si>
  <si>
    <t>Expert is logged in
At least one user has an AI chat with messages
The web is connected to internet
The web can connect to server</t>
  </si>
  <si>
    <t>UC-6-TC-021</t>
  </si>
  <si>
    <t>Expert view non-existent AI chat history</t>
  </si>
  <si>
    <t>1. Try to view chat history with non-existent chat ID</t>
  </si>
  <si>
    <t>Error message is displayed indicating that chat is not found</t>
  </si>
  <si>
    <t>Delete AI Chat</t>
  </si>
  <si>
    <t>UC-6-TC-022</t>
  </si>
  <si>
    <t>UI test for the Delete AI Chat feature</t>
  </si>
  <si>
    <t>1. Navigate to AI Chat List screen
2. Locate Delete button for a chat</t>
  </si>
  <si>
    <t>Delete button is displayed and accessible for each chat</t>
  </si>
  <si>
    <t>UC-6-TC-023</t>
  </si>
  <si>
    <t>Delete AI chat successfully</t>
  </si>
  <si>
    <t>1. Navigate to AI Chat List screen
2. Click Delete button for a chat
3. Confirm delete action</t>
  </si>
  <si>
    <t>AI chat is soft deleted successfully, removed from chat list, and success message is displayed</t>
  </si>
  <si>
    <t>UC-6-TC-024</t>
  </si>
  <si>
    <t>Delete AI chat with messages</t>
  </si>
  <si>
    <t>1. Navigate to AI Chat List screen
2. Select a chat that has message history
3. Click Delete button
4. Confirm delete action</t>
  </si>
  <si>
    <t>AI chat and all its messages are soft deleted successfully</t>
  </si>
  <si>
    <t>User is logged in
User has at least one AI chat with messages
The mobile app is connected to internet
The mobile app can connect to server</t>
  </si>
  <si>
    <t>UC-6-TC-025</t>
  </si>
  <si>
    <t>View delete button icon and style</t>
  </si>
  <si>
    <t>1. Try to delete a chat with non-existent chat ID</t>
  </si>
  <si>
    <t>UC-6-TC-026</t>
  </si>
  <si>
    <t>View chat count update after delete</t>
  </si>
  <si>
    <t>"1. Navigate to AI Chat List screen
2. Note the chat count displayed (e.g., ""3 chats"")
3. Delete a chat
4. Confirm delete action
5. Observe updated chat count"</t>
  </si>
  <si>
    <t>hat count in list header is updated immediately after delete (e.g., from ""3 chats"" to ""2 chats""); count reflects the correct number of remaining chats; count updates without page refresh</t>
  </si>
  <si>
    <t>UC-6-TC-027</t>
  </si>
  <si>
    <t>View empty state after deleting all chats</t>
  </si>
  <si>
    <t>"1. Navigate to AI Chat List screen
2. Delete all chats one by one
3. Observe the list after last chat is deleted"</t>
  </si>
  <si>
    <t>Empty state is displayed with icon; message ""No chats yet""; description text; and ""New Chat"" button is visible when all chats are deleted</t>
  </si>
  <si>
    <t>Verify that users can block, unblock, and view blocked users list with proper validation, authorization, and data integrity checks.</t>
  </si>
  <si>
    <t>Block User</t>
  </si>
  <si>
    <t>UC-5-TC-001</t>
  </si>
  <si>
    <t>UI test for the Block User feature</t>
  </si>
  <si>
    <t>1. Log in as User
2. Navigate to a user profile or chat screen
3. Locate Block User button</t>
  </si>
  <si>
    <t>Block User button is displayed and accessible</t>
  </si>
  <si>
    <t>User is logged in
At least one other user exists in the system
The mobile app is connected to internet
The mobile app can connect to server</t>
  </si>
  <si>
    <t>UC-5-TC-002</t>
  </si>
  <si>
    <t>Block user successfully</t>
  </si>
  <si>
    <t>1. Navigate to a user profile or chat screen
2. Click Block User button
3. Confirm block action</t>
  </si>
  <si>
    <t>User is blocked successfully, any existing chat/match is soft deleted, and success message is displayed</t>
  </si>
  <si>
    <t>UC-5-TC-003</t>
  </si>
  <si>
    <t>Block user that already has an active chat</t>
  </si>
  <si>
    <t>1. Navigate to a user profile with active chat
2. Click Block User button
3. Confirm block action</t>
  </si>
  <si>
    <t>User is blocked successfully, existing chat is soft deleted, and success message is displayed</t>
  </si>
  <si>
    <t>User is logged in
User has an active chat with another user
The mobile app is connected to internet
The mobile app can connect to server</t>
  </si>
  <si>
    <t>UC-5-TC-004</t>
  </si>
  <si>
    <t>View block confirmation dialog with user name</t>
  </si>
  <si>
    <t>"1. Navigate to a user profile or chat screen
2. Click Block User button
3. Observe confirmation dialog"</t>
  </si>
  <si>
    <t>Block confirmation dialog displays with warning type; dialog title is shown; dialog message includes the user's name (e.g., ""Are you sure you want to block [Name]?""); Cancel and Block buttons are visible</t>
  </si>
  <si>
    <t>User is logged in
User has at least one blocked user
The mobile app is connected to internet
The mobile app can connect to server</t>
  </si>
  <si>
    <t>UC-5-TC-005</t>
  </si>
  <si>
    <t>View blocked time in blocked users list</t>
  </si>
  <si>
    <t>"1. Navigate to Blocked Users List screen
2. View a blocked user item
3. Observe blocked time display"</t>
  </si>
  <si>
    <t>Each blocked user item displays blocked time information (e.g., ""Blocked 2 days ago"" or ""Blocked yesterday""); time is formatted in relative format; time is clearly visible below user name</t>
  </si>
  <si>
    <t>UC-5-TC-006</t>
  </si>
  <si>
    <t>View info banner in blocked users list</t>
  </si>
  <si>
    <t>1. Try to block own user account</t>
  </si>
  <si>
    <t>Info banner is displayed at the top of the list with information icon; banner text explains what blocking means; banner is clearly visible and informative</t>
  </si>
  <si>
    <t>UC-5-TC-007</t>
  </si>
  <si>
    <t>Cancel block user action</t>
  </si>
  <si>
    <t>"1. Navigate to Blocked Users List screen
2. Observe info banner section"</t>
  </si>
  <si>
    <t>Block action is cancelled and user is not blocked</t>
  </si>
  <si>
    <t>Unblock User</t>
  </si>
  <si>
    <t>UC-5-TC-008</t>
  </si>
  <si>
    <t>UI test for the Unblock User feature</t>
  </si>
  <si>
    <t>1. Log in as User
2. Navigate to Blocked Users List screen
3. Locate Unblock button for a blocked user</t>
  </si>
  <si>
    <t>Unblock button is displayed and accessible for each blocked user</t>
  </si>
  <si>
    <t>UC-5-TC-009</t>
  </si>
  <si>
    <t>Unblock user successfully</t>
  </si>
  <si>
    <t>1. Navigate to Blocked Users List screen
2. Click Unblock button for a blocked user
3. Confirm unblock action</t>
  </si>
  <si>
    <t>User is unblocked successfully, removed from blocked users list, and success message is displayed</t>
  </si>
  <si>
    <t>UC-5-TC-010</t>
  </si>
  <si>
    <t>Cancel unblock user action</t>
  </si>
  <si>
    <t>1. Navigate to Blocked Users List screen
2. Click Unblock button
3. Click Cancel in confirmation dialog</t>
  </si>
  <si>
    <t>Unblock action is cancelled and user remains blocked</t>
  </si>
  <si>
    <t>View Blocked Users List</t>
  </si>
  <si>
    <t>UC-5-TC-011</t>
  </si>
  <si>
    <t>UI test for the View Blocked Users List screen</t>
  </si>
  <si>
    <t>1. Log in as User
2. Navigate to Settings or Profile screen
3. Click on Blocked Users option</t>
  </si>
  <si>
    <t>Blocked Users List screen is displayed with list of blocked users</t>
  </si>
  <si>
    <t>UC-5-TC-012</t>
  </si>
  <si>
    <t>View blocked users list with blocked users</t>
  </si>
  <si>
    <t>1. Navigate to Blocked Users List screen
2. Review the list</t>
  </si>
  <si>
    <t>List displays all blocked users with their information (name, email, block date)</t>
  </si>
  <si>
    <t>UC-5-TC-013</t>
  </si>
  <si>
    <t>View blocked users list with no blocked users</t>
  </si>
  <si>
    <t>Empty state message is displayed indicating that user has not blocked anyone</t>
  </si>
  <si>
    <t>User is logged in
User has no blocked users
The mobile app is connected to internet
The mobile app can connect to server</t>
  </si>
  <si>
    <t>UC-5-TC-014</t>
  </si>
  <si>
    <t>View blocked users list with multiple blocked users</t>
  </si>
  <si>
    <t>1. Navigate to Blocked Users List screen
2. Scroll through the list</t>
  </si>
  <si>
    <t>List displays all blocked users correctly, scrollable if there are many users</t>
  </si>
  <si>
    <t>User is logged in
User has multiple blocked users (more than 5)
The mobile app is connected to internet
The mobile app can connect to server</t>
  </si>
  <si>
    <t>UC-5-TC-015</t>
  </si>
  <si>
    <t>View blocked users list after unblocking a user</t>
  </si>
  <si>
    <t>1. Navigate to Blocked Users List screen
2. Unblock a user
3. View the list again</t>
  </si>
  <si>
    <t>Unblocked user is removed from the list and list is updated</t>
  </si>
  <si>
    <t>Verify that users can set and update their preferences for pet attributes with proper validation, authorization, and data integrity checks.</t>
  </si>
  <si>
    <t>Set Preferences</t>
  </si>
  <si>
    <t>UC-4-TC-001</t>
  </si>
  <si>
    <t>UI test for the Set Preferences screen</t>
  </si>
  <si>
    <t>1. Log in as User
2. Navigate to Preferences or Onboarding Preferences screen
3. Review all preference options</t>
  </si>
  <si>
    <t>Preferences screen is displayed with all available attributes and their options/ranges</t>
  </si>
  <si>
    <t>User is logged in
At least one attribute exists in the system
The mobile app is connected to internet
The mobile app can connect to server</t>
  </si>
  <si>
    <t>UC-4-TC-002</t>
  </si>
  <si>
    <t>Set preferences successfully with option selection</t>
  </si>
  <si>
    <t>1. Navigate to Set Preferences screen
2. Select an attribute with option type
3. Choose an option
4. Click Save button</t>
  </si>
  <si>
    <t>Preference is saved successfully and appears in user preferences list</t>
  </si>
  <si>
    <t>User is logged in
At least one attribute with options exists
The mobile app is connected to internet
The mobile app can connect to server</t>
  </si>
  <si>
    <t>UC-4-TC-003</t>
  </si>
  <si>
    <t>Set preferences successfully with value range</t>
  </si>
  <si>
    <t>1. Navigate to Set Preferences screen
2. Select an attribute with numeric type
3. Set MinValue and MaxValue
4. Click Save button</t>
  </si>
  <si>
    <t>Preference with value range is saved successfully and appears in user preferences list</t>
  </si>
  <si>
    <t>User is logged in
At least one numeric attribute exists
The mobile app is connected to internet
The mobile app can connect to server</t>
  </si>
  <si>
    <t>UC-4-TC-004</t>
  </si>
  <si>
    <t>Set multiple preferences in batch</t>
  </si>
  <si>
    <t>1. Navigate to Set Preferences screen
2. Select multiple attributes
3. Set preferences for each attribute
4. Click Save All button</t>
  </si>
  <si>
    <t>All preferences are saved successfully and appear in user preferences list</t>
  </si>
  <si>
    <t>User is logged in
Multiple attributes exist in the system
The mobile app is connected to internet
The mobile app can connect to server</t>
  </si>
  <si>
    <t>UC-4-TC-005</t>
  </si>
  <si>
    <t>Toggle option to deselect preference</t>
  </si>
  <si>
    <t>"1. Navigate to Set Preferences screen
2. Select an option for an attribute
3. Click on the same option again
4. Observe preference state"</t>
  </si>
  <si>
    <t>Selected option is deselected; preference is removed from active filters; option button returns to unselected state; preference is not saved for this attribute</t>
  </si>
  <si>
    <t>User is logged in
User has at least one existing preference
The mobile app is connected to internet
The mobile app can connect to server</t>
  </si>
  <si>
    <t>UC-4-TC-006</t>
  </si>
  <si>
    <t>View success message after saving preferences</t>
  </si>
  <si>
    <t>"1. Navigate to Set Preferences screen
2. Set one or more preferences
3. Click Save/Finish button
4. Observe success message"</t>
  </si>
  <si>
    <t>Success alert is displayed with success type; alert message shows number of preferences saved (e.g., ""3 preferences saved""); alert has OK button; user is navigated to Home after dismissing alert</t>
  </si>
  <si>
    <t>Update Preferences</t>
  </si>
  <si>
    <t>UC-4-TC-007</t>
  </si>
  <si>
    <t>UI test for the Update Preferences screen</t>
  </si>
  <si>
    <t>1. Log in as User
2. Navigate to Preferences screen
3. Click on an existing preference to edit</t>
  </si>
  <si>
    <t>Update Preferences form is displayed with current preference values pre-filled</t>
  </si>
  <si>
    <t>UC-4-TC-008</t>
  </si>
  <si>
    <t>Update preference successfully with new option</t>
  </si>
  <si>
    <t>1. Navigate to Update Preferences screen
2. Select an existing preference with option type
3. Change to a different option
4. Click Update button</t>
  </si>
  <si>
    <t>Preference is updated successfully with new option and changes are reflected</t>
  </si>
  <si>
    <t>User is logged in
User has at least one preference with option type
The mobile app is connected to internet
The mobile app can connect to server</t>
  </si>
  <si>
    <t>UC-4-TC-009</t>
  </si>
  <si>
    <t>View filter count badge in header</t>
  </si>
  <si>
    <t xml:space="preserve">"1. Navigate to Filter screen
2. Set one or more filter preferences
3. Observe header section"	Filter count badge appears next to title showing number of active filters (e.g., ""3""); </t>
  </si>
  <si>
    <t>Filter count badge appears next to title showing number of active filters (e.g., ""3""); badge is visible when filters are active; badge disappears when no filters are set	"User is logged in
At least one attribute exists</t>
  </si>
  <si>
    <t>User is logged in
User has at least one preference with numeric type
The mobile app is connected to internet
The mobile app can connect to server</t>
  </si>
  <si>
    <t>UC-4-TC-010</t>
  </si>
  <si>
    <t>Clear all filters</t>
  </si>
  <si>
    <t>"1. Navigate to Filter screen
2. Set multiple filter preferences
3. Click Clear All button
4. Observe filter state"</t>
  </si>
  <si>
    <t>All active filters are cleared; filter count badge disappears; all options return to unselected state; all range sliders reset to default values; Clear All button becomes disabled</t>
  </si>
  <si>
    <t>User is logged in
User has multiple existing preferences
The mobile app is connected to internet
The mobile app can connect to server</t>
  </si>
  <si>
    <t>UC-4-TC-011</t>
  </si>
  <si>
    <t xml:space="preserve">	View current filter values displayed</t>
  </si>
  <si>
    <t>"1. Navigate to Filter screen with existing preferences
2. Observe distance and range sections
3. View displayed values"</t>
  </si>
  <si>
    <t xml:space="preserve">Distance section displays current max value (e.g., ""0 - 50 km"") or ""All"" if unlimited; range sections display current min-max values with unit (e.g., ""20 - 40 cm""); values update in real-time when sliders are adjusted	</t>
  </si>
  <si>
    <t>UC-4-TC-012</t>
  </si>
  <si>
    <t>Toggle option to deselect existing preference</t>
  </si>
  <si>
    <t>1. Navigate to Update Preferences screen
2. Select a numeric preference
3. Set MinValue greater than MaxValue
4. Click Update button</t>
  </si>
  <si>
    <t>Validation error is displayed indicating that MinValue cannot be greater than MaxValue</t>
  </si>
  <si>
    <t>UC-4-TC-013</t>
  </si>
  <si>
    <t>View distance slider value update</t>
  </si>
  <si>
    <t>"1. Navigate to Filter screen
2. Drag distance slider to adjust max value
3. Observe value display update"</t>
  </si>
  <si>
    <t>Distance value display updates in real-time as slider is dragged (e.g., from ""0 - 100 km"" to ""0 - 50 km""); value is shown in header section; slider position matches displayed value</t>
  </si>
  <si>
    <t>UC-4-TC-014</t>
  </si>
  <si>
    <t>View range slider values update</t>
  </si>
  <si>
    <t>"1. Navigate to Filter screen
2. Drag min or max handle on a range slider (height/weight)
3. Observe value display update"</t>
  </si>
  <si>
    <t>Range value display updates in real-time as slider handles are dragged (e.g., ""10 - 30 cm""); min and max values are shown in header section; slider positions match displayed values; both handles can be adjusted independently</t>
  </si>
  <si>
    <t>Verify that users, experts, and admins can sign up, verify email, login, refresh tokens, logout, and reset passwords with proper validation, authorization, and security checks.</t>
  </si>
  <si>
    <t>Sign Up</t>
  </si>
  <si>
    <t>UC-3-TC-001</t>
  </si>
  <si>
    <t>UI test for the Sign Up screen</t>
  </si>
  <si>
    <t>1. Navigate to Sign Up screen
2. Review all input fields</t>
  </si>
  <si>
    <t>Sign Up form is displayed with all required fields (FullName, Gender, Email, Password, Confirm Password)</t>
  </si>
  <si>
    <t>The mobile app is connected to internet
The mobile app can connect to server</t>
  </si>
  <si>
    <t>UC-3-TC-002</t>
  </si>
  <si>
    <t>User sign up successfully with valid information</t>
  </si>
  <si>
    <t>1. Navigate to Sign Up screen
2. Enter valid FullName
3. Select Gender
4. Enter valid Email
5. Enter Password (min 6 characters)
6. Enter Confirm Password matching Password
7. Agree to terms
8. Click Sign Up button</t>
  </si>
  <si>
    <t>OTP is sent to email and user is navigated to OTP verification screen</t>
  </si>
  <si>
    <t>Email does not exist in the system
The mobile app is connected to internet
The mobile app can connect to server</t>
  </si>
  <si>
    <t>UC-3-TC-003</t>
  </si>
  <si>
    <t>Sign up with duplicate email</t>
  </si>
  <si>
    <t>1. Navigate to Sign Up screen
2. Enter email that already exists
3. Fill other required fields
4. Click Sign Up button</t>
  </si>
  <si>
    <t>Error message is displayed indicating that email already exists and sign up fails</t>
  </si>
  <si>
    <t>At least one user exists with a registered email
The mobile app is connected to internet
The mobile app can connect to server</t>
  </si>
  <si>
    <t>UC-3-TC-004</t>
  </si>
  <si>
    <t>Sign up with password less than 8 characters</t>
  </si>
  <si>
    <t>1. Navigate to Sign Up screen
2. Enter all required fields
3. Enter Password with less than 8 characters
4. Click Sign Up button</t>
  </si>
  <si>
    <t>Validation error is displayed indicating that password must be at least 6 characters</t>
  </si>
  <si>
    <t>UC-3-TC-005</t>
  </si>
  <si>
    <t>Sign up with password and confirm password mismatch</t>
  </si>
  <si>
    <t>1. Navigate to Sign Up screen
2. Enter all required fields
3. Enter Password
4. Enter different Confirm Password
5. Click Sign Up button</t>
  </si>
  <si>
    <t>Validation error is displayed indicating that passwords do not match</t>
  </si>
  <si>
    <t>UC-3-TC-006</t>
  </si>
  <si>
    <t>Admin sign up for Expert successfully</t>
  </si>
  <si>
    <t>1. Log in as Admin
2. Navigate to Create User screen
3. Enter FullName, Gender, Email
4. Set RoleId to Expert (2)
5. Enter Password
6. Click Create button</t>
  </si>
  <si>
    <t>Expert account is created successfully by admin and appears in users list</t>
  </si>
  <si>
    <t>Admin is logged in
Email does not exist in the system
The web is connected to internet
The web can connect to server</t>
  </si>
  <si>
    <t>Verify Email</t>
  </si>
  <si>
    <t>UC-3-TC-007</t>
  </si>
  <si>
    <t>UI test for the Verify Email screen</t>
  </si>
  <si>
    <t>1. Complete sign up process
2. Navigate to OTP Verification screen</t>
  </si>
  <si>
    <t>OTP Verification screen is displayed with 6 input fields for OTP code</t>
  </si>
  <si>
    <t>User has completed sign up and received OTP email
The mobile app is connected to internet
The mobile app can connect to server</t>
  </si>
  <si>
    <t>UC-3-TC-008</t>
  </si>
  <si>
    <t>Verify email with correct OTP</t>
  </si>
  <si>
    <t>1. Navigate to OTP Verification screen
2. Enter correct 6-digit OTP code from email
3. Click Verify button</t>
  </si>
  <si>
    <t>Email is verified successfully and user account is created, user is navigated to next screen</t>
  </si>
  <si>
    <t>User has received OTP email
OTP is still valid (within 5 minutes)
The mobile app is connected to internet
The mobile app can connect to server</t>
  </si>
  <si>
    <t>UC-3-TC-009</t>
  </si>
  <si>
    <t>Verify email with incorrect OTP</t>
  </si>
  <si>
    <t>1. Navigate to OTP Verification screen
2. Enter incorrect 6-digit OTP code
3. Click Verify button</t>
  </si>
  <si>
    <t>Error message is displayed indicating that OTP is incorrect and verification fails</t>
  </si>
  <si>
    <t>User has received OTP email
The mobile app is connected to internet
The mobile app can connect to server</t>
  </si>
  <si>
    <t>UC-3-TC-010</t>
  </si>
  <si>
    <t>Verify email with expired OTP</t>
  </si>
  <si>
    <t>1. Navigate to OTP Verification screen
2. Wait for OTP to expire (more than 5 minutes)
3. Enter OTP code
4. Click Verify button</t>
  </si>
  <si>
    <t>Error message is displayed indicating that OTP has expired and verification fails</t>
  </si>
  <si>
    <t>User has received OTP email
OTP has expired (more than 5 minutes old)
The mobile app is connected to internet
The mobile app can connect to server</t>
  </si>
  <si>
    <t>UC-3-TC-011</t>
  </si>
  <si>
    <t>Verify email with incomplete OTP</t>
  </si>
  <si>
    <t>1. Navigate to OTP Verification screen
2. Enter less than 6 digits
3. Try to verify</t>
  </si>
  <si>
    <t>Validation error is displayed indicating that OTP must be 6 digits</t>
  </si>
  <si>
    <t>Resend OTP</t>
  </si>
  <si>
    <t>UC-3-TC-012</t>
  </si>
  <si>
    <t>UI test for the Resend OTP feature</t>
  </si>
  <si>
    <t>1. Navigate to OTP Verification screen
2. Locate Resend OTP button</t>
  </si>
  <si>
    <t>Resend OTP button is displayed and accessible</t>
  </si>
  <si>
    <t>User is on OTP Verification screen
The mobile app is connected to internet
The mobile app can connect to server</t>
  </si>
  <si>
    <t>UC-3-TC-013</t>
  </si>
  <si>
    <t>Resend OTP successfully</t>
  </si>
  <si>
    <t>1. Navigate to OTP Verification screen
2. Click Resend OTP button
3. Wait for cooldown period (60 seconds) if applicable</t>
  </si>
  <si>
    <t>New OTP is sent to email and success message is displayed, timer resets</t>
  </si>
  <si>
    <t>UC-3-TC-014</t>
  </si>
  <si>
    <t>Resend OTP before cooldown period</t>
  </si>
  <si>
    <t>1. Navigate to OTP Verification screen
2. Click Resend OTP button
3. Immediately try to click Resend OTP again</t>
  </si>
  <si>
    <t>Resend OTP button is disabled during cooldown period or error message is displayed</t>
  </si>
  <si>
    <t xml:space="preserve">Login </t>
  </si>
  <si>
    <t>UC-3-TC-015</t>
  </si>
  <si>
    <t>UI test for the Login screen</t>
  </si>
  <si>
    <t>1. Navigate to Login screen
2. Review all input fields</t>
  </si>
  <si>
    <t>Login form is displayed with Email and Password fields</t>
  </si>
  <si>
    <t>UC-3-TC-016</t>
  </si>
  <si>
    <t>User login successfully</t>
  </si>
  <si>
    <t>1. Navigate to Login screen
2. Enter valid User email
3. Enter correct password
4. Select User platform
5. Click Login button</t>
  </si>
  <si>
    <t>User is logged in successfully and receives access token and refresh token, navigated to home screen</t>
  </si>
  <si>
    <t>User account exists and is not banned
The mobile app is connected to internet
The mobile app can connect to server</t>
  </si>
  <si>
    <t>UC-3-TC-019</t>
  </si>
  <si>
    <t>Login with incorrect password</t>
  </si>
  <si>
    <t>1. Navigate to Login screen
2. Enter valid email
3. Enter incorrect password
4. Click Login button</t>
  </si>
  <si>
    <t>Error message is displayed indicating that password is incorrect and login fails</t>
  </si>
  <si>
    <t>User account exists
The mobile app is connected to internet
The mobile app can connect to server</t>
  </si>
  <si>
    <t>UC-3-TC-020</t>
  </si>
  <si>
    <t>Login with non-existent email</t>
  </si>
  <si>
    <t>1. Navigate to Login screen
2. Enter email that does not exist
3. Enter any password
4. Click Login button</t>
  </si>
  <si>
    <t>Error message is displayed indicating that account does not exist and login fails</t>
  </si>
  <si>
    <t>UC-3-TC-021</t>
  </si>
  <si>
    <t>Login with banned account</t>
  </si>
  <si>
    <t>1. Navigate to Login screen
2. Enter email of banned user
3. Enter correct password
4. Click Login button</t>
  </si>
  <si>
    <t>Error message is displayed indicating that account is banned and login fails</t>
  </si>
  <si>
    <t>At least one banned user account exists
The mobile app is connected to internet
The mobile app can connect to server</t>
  </si>
  <si>
    <t>UC-3-TC-022</t>
  </si>
  <si>
    <t>User login on wrong platform (admin platform)</t>
  </si>
  <si>
    <t>1. Navigate to Admin Login screen
2. Enter valid User email
3. Enter correct password
4. Click Login button</t>
  </si>
  <si>
    <t>Error message is displayed indicating that only Admin or Expert can login to admin platform</t>
  </si>
  <si>
    <t>User account exists
The web is connected to internet
The web can connect to server</t>
  </si>
  <si>
    <t>UC-3-TC-017</t>
  </si>
  <si>
    <t>Expert login successfully on admin platform</t>
  </si>
  <si>
    <t>1. Navigate to Admin Login screen
2. Enter valid Expert email
3. Enter correct password
4. Click Login button</t>
  </si>
  <si>
    <t>Expert is logged in successfully and receives access token and refresh token, navigated to expert dashboard</t>
  </si>
  <si>
    <t>Expert account exists and is not banned
The web is connected to internet
The web can connect to server</t>
  </si>
  <si>
    <t>UC-3-TC-018</t>
  </si>
  <si>
    <t>Admin login successfully</t>
  </si>
  <si>
    <t>1. Navigate to Admin Login screen
2. Enter valid Admin email
3. Enter correct password
4. Click Login button</t>
  </si>
  <si>
    <t>Admin is logged in successfully and receives access token and refresh token, navigated to admin dashboard</t>
  </si>
  <si>
    <t>Admin account exists and is not banned
The web is connected to internet
The web can connect to server</t>
  </si>
  <si>
    <t>UC-3-TC-023</t>
  </si>
  <si>
    <t>Admin/Expert login on wrong platform (user platform)</t>
  </si>
  <si>
    <t>1. Navigate to User Login screen (mobile app)
2. Enter valid Admin or Expert email
3. Enter correct password
4. Click Login button</t>
  </si>
  <si>
    <t>Error message is displayed indicating that only User can login to mobile app</t>
  </si>
  <si>
    <t>Admin or Expert account exists
The mobile app is connected to internet
The mobile app can connect to server</t>
  </si>
  <si>
    <t xml:space="preserve">Logout </t>
  </si>
  <si>
    <t>UC-3-TC-028</t>
  </si>
  <si>
    <t>UI test for the Logout feature</t>
  </si>
  <si>
    <t>1. User is logged in
2. Navigate to Settings or Profile screen
3. Locate Logout button</t>
  </si>
  <si>
    <t>Logout button is displayed and accessible</t>
  </si>
  <si>
    <t>UC-3-TC-029</t>
  </si>
  <si>
    <t>User logout successfully</t>
  </si>
  <si>
    <t>1. User is logged in
2. Click Logout button
3. Confirm logout action</t>
  </si>
  <si>
    <t>User is logged out successfully, tokens are cleared, and user is navigated to login screen</t>
  </si>
  <si>
    <t>1. Expert is logged in
2. Navigate to Settings or Profile screen
3. Locate Logout button</t>
  </si>
  <si>
    <t>UC-3-TC-030</t>
  </si>
  <si>
    <t>Expert logout successfully</t>
  </si>
  <si>
    <t>1. Expert is logged in
2. Click Logout button
3. Confirm logout action</t>
  </si>
  <si>
    <t>Expert is logged out successfully, tokens are cleared, and expert is navigated to login screen</t>
  </si>
  <si>
    <t>1. Admin is logged in
2. Navigate to Settings or Profile screen
3. Locate Logout button</t>
  </si>
  <si>
    <t>UC-3-TC-031</t>
  </si>
  <si>
    <t>Admin logout successfully</t>
  </si>
  <si>
    <t>1. Admin is logged in
2. Click Logout button
3. Confirm logout action</t>
  </si>
  <si>
    <t>Admin is logged out successfully, tokens are cleared, and admin is navigated to login screen</t>
  </si>
  <si>
    <t>Reset Password</t>
  </si>
  <si>
    <t>UC-3-TC-033</t>
  </si>
  <si>
    <t>UI test for the Reset Password screen</t>
  </si>
  <si>
    <t>1. Navigate to Forgot Password screen
2. Enter email
3. Receive OTP
4. Navigate to Reset Password screen</t>
  </si>
  <si>
    <t>Reset Password form is displayed with OTP, New Password, and Confirm Password fields</t>
  </si>
  <si>
    <t>User has requested password reset and received OTP
The mobile app is connected to internet
The mobile app can connect to server</t>
  </si>
  <si>
    <t>UC-3-TC-034</t>
  </si>
  <si>
    <t>Reset password successfully</t>
  </si>
  <si>
    <t>1. Navigate to Reset Password screen
2. Enter correct OTP
3. Enter new password (min 6 characters)
4. Enter confirm password matching new password
5. Click Reset Password button</t>
  </si>
  <si>
    <t>Password is reset successfully and user is navigated to login screen</t>
  </si>
  <si>
    <t>User has received OTP for password reset
OTP is still valid (within 5 minutes)
The mobile app is connected to internet
The mobile app can connect to server</t>
  </si>
  <si>
    <t>UC-3-TC-035</t>
  </si>
  <si>
    <t>Reset password with incorrect OTP</t>
  </si>
  <si>
    <t>1. Navigate to Reset Password screen
2. Enter incorrect OTP
3. Enter new password
4. Click Reset Password button</t>
  </si>
  <si>
    <t>Error message is displayed indicating that OTP is incorrect and password reset fails</t>
  </si>
  <si>
    <t>User has received OTP for password reset
The mobile app is connected to internet
The mobile app can connect to server</t>
  </si>
  <si>
    <t>UC-3-TC-036</t>
  </si>
  <si>
    <t>Reset password with password less than 8 characters</t>
  </si>
  <si>
    <t>1. Navigate to Reset Password screen
2. Enter correct OTP
3. Enter new password with less than 8 characters
4. Click Reset Password button</t>
  </si>
  <si>
    <t>Validation error is displayed indicating that password must be at least 8 characters</t>
  </si>
  <si>
    <t>UC-3-TC-037</t>
  </si>
  <si>
    <t>Reset password with password and confirm password mismatch</t>
  </si>
  <si>
    <t>1. Navigate to Reset Password screen
2. Enter correct OTP
3. Enter new password
4. Enter different confirm password
5. Click Reset Password button</t>
  </si>
  <si>
    <t>UC-3-TC-038</t>
  </si>
  <si>
    <t>Reset password with non-existent email</t>
  </si>
  <si>
    <t>1. Navigate to Forgot Password screen
2. Enter email that does not exist
3. Request OTP</t>
  </si>
  <si>
    <t>Error message is displayed indicating that email does not exist</t>
  </si>
  <si>
    <t>Verify that administrators can add, update, and delete attribute options with proper validation, authorization, and data integrity checks.</t>
  </si>
  <si>
    <t>Admin Add Option</t>
  </si>
  <si>
    <t>UC-2-TC-001</t>
  </si>
  <si>
    <t>UI test for the Admin Add Option screen</t>
  </si>
  <si>
    <t>1. Log in as Admin
2. Navigate to Attribute Options Management section
3. Select an attribute
4. Click Add Option button</t>
  </si>
  <si>
    <t>The Add Option form is displayed with Option Name field</t>
  </si>
  <si>
    <t>Admin is logged in
At least one attribute exists in the system
The web is connected to internet
The web can connect to server</t>
  </si>
  <si>
    <t>UC-2-TC-002</t>
  </si>
  <si>
    <t>Add option successfully with valid name</t>
  </si>
  <si>
    <t>1. Navigate to Add Option screen
2. Select an attribute
3. Enter valid Option Name
4. Click Add button</t>
  </si>
  <si>
    <t>Option is created successfully and appears in the options list for the selected attribute</t>
  </si>
  <si>
    <t>UC-2-TC-003</t>
  </si>
  <si>
    <t>Add option with empty name</t>
  </si>
  <si>
    <t>1. Navigate to Add Option screen
2. Select an attribute
3. Leave Option Name field empty
4. Click Add button</t>
  </si>
  <si>
    <t>Validation error is displayed indicating that Option Name is required and option is not created</t>
  </si>
  <si>
    <t>UC-2-TC-004</t>
  </si>
  <si>
    <t>Add option with whitespace only name</t>
  </si>
  <si>
    <t>1. Navigate to Add Option screen
2. Select an attribute
3. Enter only spaces in Option Name field
4. Click Add button</t>
  </si>
  <si>
    <t>Validation error is displayed indicating that Option Name cannot be empty and option is not created</t>
  </si>
  <si>
    <t>UC-2-TC-005</t>
  </si>
  <si>
    <t>Add option for non-existent attribute</t>
  </si>
  <si>
    <t>1. Navigate to Add Option screen
2. Select non-existent attribute ID
3. Enter valid Option Name
4. Click Add button</t>
  </si>
  <si>
    <t>Error message is displayed indicating that attribute is not found and option is not created</t>
  </si>
  <si>
    <t>UC-2-TC-006</t>
  </si>
  <si>
    <t>Add multiple options for the same attribute</t>
  </si>
  <si>
    <t>1. Navigate to Add Option screen
2. Select an attribute
3. Add first option with valid name
4. Add second option with different valid name for the same attribute</t>
  </si>
  <si>
    <t>Both options are created successfully and appear in the options list for the selected attribute</t>
  </si>
  <si>
    <t>Admin Update Option</t>
  </si>
  <si>
    <t>UC-2-TC-007</t>
  </si>
  <si>
    <t>UI test for the Admin Update Option screen</t>
  </si>
  <si>
    <t>1. Navigate to Attribute Options List screen
2. Click on an option to view details
3. Click Edit button</t>
  </si>
  <si>
    <t>The Update Option form is displayed with Option Name field pre-filled with current option name</t>
  </si>
  <si>
    <t>Admin is logged in
At least one option exists
The web is connected to internet
The web can connect to server</t>
  </si>
  <si>
    <t>UC-2-TC-008</t>
  </si>
  <si>
    <t>Update option successfully with valid name</t>
  </si>
  <si>
    <t>1. Navigate to Update Option screen
2. Modify Option Name
3. Click Update button</t>
  </si>
  <si>
    <t>Option is updated successfully and changes are reflected in the options list</t>
  </si>
  <si>
    <t>UC-2-TC-009</t>
  </si>
  <si>
    <t>Update option with empty name</t>
  </si>
  <si>
    <t>1. Navigate to Update Option screen
2. Clear Option Name field
3. Click Update button</t>
  </si>
  <si>
    <t>Validation error is displayed indicating that Option Name is required and option is not updated</t>
  </si>
  <si>
    <t>UC-2-TC-010</t>
  </si>
  <si>
    <t>Update option with whitespace only name</t>
  </si>
  <si>
    <t>1. Navigate to Update Option screen
2. Replace Option Name with only spaces
3. Click Update button</t>
  </si>
  <si>
    <t>Validation error is displayed indicating that Option Name cannot be empty and option is not updated</t>
  </si>
  <si>
    <t>UC-2-TC-011</t>
  </si>
  <si>
    <t>Update non-existent option</t>
  </si>
  <si>
    <t>1. Navigate to Update Option screen with invalid option ID
2. Try to update option</t>
  </si>
  <si>
    <t>Error message is displayed indicating that option is not found</t>
  </si>
  <si>
    <t>UC-2-TC-012</t>
  </si>
  <si>
    <t>Update already deleted option</t>
  </si>
  <si>
    <t>1. Navigate to Update Option screen of a deleted option
2. Try to update option</t>
  </si>
  <si>
    <t>Error message is displayed indicating that option is not found or has been deleted</t>
  </si>
  <si>
    <t>Admin is logged in
At least one deleted option exists
The web is connected to internet
The web can connect to server</t>
  </si>
  <si>
    <t>Admin Delete Option</t>
  </si>
  <si>
    <t>UC-2-TC-013</t>
  </si>
  <si>
    <t>UI test for the Admin Delete Option feature</t>
  </si>
  <si>
    <t>1. Navigate to Attribute Options List screen
2. Click on an option to view details
3. Locate Delete button</t>
  </si>
  <si>
    <t>Delete button is displayed and accessible</t>
  </si>
  <si>
    <t>UC-2-TC-014</t>
  </si>
  <si>
    <t>Delete option successfully</t>
  </si>
  <si>
    <t>1. Navigate to Option Details screen
2. Click Delete button
3. Confirm delete action</t>
  </si>
  <si>
    <t>Option is soft deleted successfully (IsDeleted = true) and is hidden from normal list</t>
  </si>
  <si>
    <t>Admin is logged in
At least one active option exists
The web is connected to internet
The web can connect to server</t>
  </si>
  <si>
    <t>UC-2-TC-015</t>
  </si>
  <si>
    <t>Delete non-existent option</t>
  </si>
  <si>
    <t>1. Navigate to Delete Option with invalid option ID
2. Try to delete option</t>
  </si>
  <si>
    <t>UC-2-TC-016</t>
  </si>
  <si>
    <t>Delete already deleted option</t>
  </si>
  <si>
    <t>1. Navigate to Option Details screen of a deleted option
2. Try to delete option again</t>
  </si>
  <si>
    <t>UC-2-TC-017</t>
  </si>
  <si>
    <t>Cancel delete option action</t>
  </si>
  <si>
    <t>1. Navigate to Option Details screen
2. Click Delete button
3. Click Cancel in confirmation dialog</t>
  </si>
  <si>
    <t>Delete action is cancelled and option remains unchanged</t>
  </si>
  <si>
    <t>Verify that administrators can create, update, and delete attributes with proper validation, authorization, and data integrity checks.</t>
  </si>
  <si>
    <t>Admin Create Attribute</t>
  </si>
  <si>
    <t>UC-1-TC-001</t>
  </si>
  <si>
    <t>UI test for the Admin Create Attribute screen</t>
  </si>
  <si>
    <t>1. Log in as Admin
2. Navigate to Attributes Management section
3. Click Create Attribute button</t>
  </si>
  <si>
    <t>The Create Attribute form is displayed with all required fields (Name, TypeValue, Unit)</t>
  </si>
  <si>
    <t>UC-1-TC-002</t>
  </si>
  <si>
    <t>Create attribute successfully with all fields</t>
  </si>
  <si>
    <t>1. Navigate to Create Attribute screen
2. Enter valid Name
3. Enter TypeValue (optional)
4. Enter Unit (optional)
5. Click Create button</t>
  </si>
  <si>
    <t>Attribute is created successfully and appears in the attributes list with all entered information</t>
  </si>
  <si>
    <t>UC-1-TC-003</t>
  </si>
  <si>
    <t>Create attribute with only required field (Name)</t>
  </si>
  <si>
    <t>1. Navigate to Create Attribute screen
2. Enter valid Name only
3. Leave TypeValue and Unit empty
4. Click Create button</t>
  </si>
  <si>
    <t>Attribute is created successfully with only Name field filled</t>
  </si>
  <si>
    <t>UC-1-TC-004</t>
  </si>
  <si>
    <t>Create attribute with duplicate name</t>
  </si>
  <si>
    <t>1. Navigate to Create Attribute screen
2. Enter Name that already exists
3. Fill other fields
4. Click Create button</t>
  </si>
  <si>
    <t>Error message is displayed indicating that the attribute name already exists and attribute is not created</t>
  </si>
  <si>
    <t>UC-1-TC-005</t>
  </si>
  <si>
    <t>Create attribute with empty required field (Name)</t>
  </si>
  <si>
    <t>1. Navigate to Create Attribute screen
2. Leave Name field empty
3. Fill other optional fields
4. Click Create button</t>
  </si>
  <si>
    <t>Validation error is displayed indicating that Name is required and attribute is not created</t>
  </si>
  <si>
    <t>UC-1-TC-006</t>
  </si>
  <si>
    <t>Create attribute with Name exceeding maximum length</t>
  </si>
  <si>
    <t>1. Navigate to Create Attribute screen
2. Enter Name with more than 100 characters
3. Click Create button</t>
  </si>
  <si>
    <t>Validation error is displayed indicating that Name exceeds maximum length and attribute is not created</t>
  </si>
  <si>
    <t>Admin Update Attribute</t>
  </si>
  <si>
    <t>UC-1-TC-007</t>
  </si>
  <si>
    <t>UI test for the Admin Update Attribute screen</t>
  </si>
  <si>
    <t>1. Navigate to Attributes List screen
2. Click on an attribute to view details
3. Click Edit button</t>
  </si>
  <si>
    <t>The Update Attribute form is displayed with all fields pre-filled with current attribute information</t>
  </si>
  <si>
    <t>Admin is logged in
At least one attribute exists
The web is connected to internet
The web can connect to server</t>
  </si>
  <si>
    <t>UC-1-TC-008</t>
  </si>
  <si>
    <t>Update attribute successfully with all fields</t>
  </si>
  <si>
    <t>1. Navigate to Update Attribute screen
2. Modify Name
3. Modify TypeValue
4. Modify Unit
5. Click Update button</t>
  </si>
  <si>
    <t>Attribute is updated successfully and changes are reflected in the attributes list</t>
  </si>
  <si>
    <t>UC-1-TC-009</t>
  </si>
  <si>
    <t>Update attribute with duplicate name</t>
  </si>
  <si>
    <t>1. Navigate to Update Attribute screen
2. Change Name to an existing attribute name
3. Click Update button</t>
  </si>
  <si>
    <t>Error message is displayed indicating that the attribute name already exists and attribute is not updated</t>
  </si>
  <si>
    <t>Admin is logged in
At least two attributes exist in the system
The web is connected to internet
The web can connect to server</t>
  </si>
  <si>
    <t>UC-1-TC-010</t>
  </si>
  <si>
    <t>Update attribute with empty required field (Name)</t>
  </si>
  <si>
    <t>1. Navigate to Update Attribute screen
2. Clear Name field
3. Click Update button</t>
  </si>
  <si>
    <t>Validation error is displayed indicating that Name is required and attribute is not updated</t>
  </si>
  <si>
    <t>UC-1-TC-011</t>
  </si>
  <si>
    <t>Update non-existent attribute</t>
  </si>
  <si>
    <t>1. Navigate to Update Attribute screen with invalid attribute ID
2. Try to update attribute</t>
  </si>
  <si>
    <t>Error message is displayed indicating that attribute is not found</t>
  </si>
  <si>
    <t>UC-1-TC-012</t>
  </si>
  <si>
    <t>Update attribute with Name exceeding maximum length</t>
  </si>
  <si>
    <t>1. Navigate to Update Attribute screen
2. Enter Name with more than 100 characters
3. Click Update button</t>
  </si>
  <si>
    <t>Validation error is displayed indicating that Name exceeds maximum length and attribute is not updated</t>
  </si>
  <si>
    <t>Admin Delete Attribute</t>
  </si>
  <si>
    <t>UC-1-TC-013</t>
  </si>
  <si>
    <t>UI test for the Admin Delete Attribute feature</t>
  </si>
  <si>
    <t>1. Navigate to Attributes List screen
2. Click on an attribute to view details
3. Locate Delete button</t>
  </si>
  <si>
    <t>UC-1-TC-014</t>
  </si>
  <si>
    <t>Soft delete attribute successfully</t>
  </si>
  <si>
    <t>1. Navigate to Attribute Details screen
2. Click Delete button
3. Confirm delete action (without hard delete option)</t>
  </si>
  <si>
    <t>Attribute is soft deleted successfully (IsDeleted = true) and is hidden from normal list but can be restored</t>
  </si>
  <si>
    <t>Admin is logged in
At least one active attribute exists
The web is connected to internet
The web can connect to server</t>
  </si>
  <si>
    <t>UC-1-TC-015</t>
  </si>
  <si>
    <t>Hard delete attribute successfully</t>
  </si>
  <si>
    <t>1. Navigate to Attribute Details screen
2. Click Delete button
3. Select hard delete option
4. Confirm delete action</t>
  </si>
  <si>
    <t>Attribute is permanently deleted from the database and cannot be restored</t>
  </si>
  <si>
    <t>UC-1-TC-016</t>
  </si>
  <si>
    <t>Delete non-existent attribute</t>
  </si>
  <si>
    <t>1. Navigate to Delete Attribute with invalid attribute ID
2. Try to delete attribute</t>
  </si>
  <si>
    <t>UC-1-TC-017</t>
  </si>
  <si>
    <t>Soft delete already deleted attribute</t>
  </si>
  <si>
    <t>1. Navigate to Attribute Details screen of a soft-deleted attribute
2. Click Delete button
3. Try to soft delete again</t>
  </si>
  <si>
    <t>Error message is displayed indicating that attribute is already deleted</t>
  </si>
  <si>
    <t>Admin is logged in
At least one soft-deleted attribute exists
The web is connected to internet
The web can connect to server</t>
  </si>
  <si>
    <t>UC-1-TC-018</t>
  </si>
  <si>
    <t>Cancel delete attribute action</t>
  </si>
  <si>
    <t>1. Navigate to Attribute Details screen
2. Click Delete button
3. Click Cancel in confirmation dialog</t>
  </si>
  <si>
    <t>Delete action is cancelled and attribute remains unchanged</t>
  </si>
  <si>
    <t>Verify that the complete admin workflow allows administrators to view user lists, access user details, search for users, manage user bans and unbans, and handle expert confirmations with proper authorization and data integrity.</t>
  </si>
  <si>
    <t>Admin View Users List</t>
  </si>
  <si>
    <t>UI test for the Admin View Users List screen</t>
  </si>
  <si>
    <t>1. Log in as Admin
2. Navigate to Users section</t>
  </si>
  <si>
    <t>The Users List screen is displayed with all users</t>
  </si>
  <si>
    <t>View users list with pagination</t>
  </si>
  <si>
    <t>1. Navigate to Users List screen
2. Scroll to bottom or click next page</t>
  </si>
  <si>
    <t>Users list displays with pagination controls and loads additional users</t>
  </si>
  <si>
    <t>Admin is logged in
Multiple users exist in the system
The web is connected to internet
The web can connect to server</t>
  </si>
  <si>
    <t>Admin View User Details</t>
  </si>
  <si>
    <t>UI test for the Admin View User Details screen</t>
  </si>
  <si>
    <t>1. Navigate to Users List
2. Click on a user</t>
  </si>
  <si>
    <t>The User Details screen is displayed with complete user information</t>
  </si>
  <si>
    <t>Admin is logged in
At least one user exists
The web is connected to internet
The web can connect to server</t>
  </si>
  <si>
    <t>View user details with all information</t>
  </si>
  <si>
    <t>1. Navigate to User Details screen
2. Review all sections</t>
  </si>
  <si>
    <t>All user information is displayed correctly including profile, activity, and status</t>
  </si>
  <si>
    <t>Admin Search User</t>
  </si>
  <si>
    <t>UI test for the Admin Search User feature</t>
  </si>
  <si>
    <t>1. Navigate to Users List screen
2. Locate the search field</t>
  </si>
  <si>
    <t>Search field is displayed and accessible</t>
  </si>
  <si>
    <t>Search user by username</t>
  </si>
  <si>
    <t>1. Navigate to Users List screen
2. Enter username in search field
3. Click Search or press Enter</t>
  </si>
  <si>
    <t>Search results display users matching the username</t>
  </si>
  <si>
    <t>Search user by email</t>
  </si>
  <si>
    <t>1. Navigate to Users List screen
2. Enter email in search field
3. Click Search or press Enter</t>
  </si>
  <si>
    <t>Search results display users matching the email</t>
  </si>
  <si>
    <t>Search user with no results</t>
  </si>
  <si>
    <t>1. Navigate to Users List screen
2. Enter non-existent search term
3. Click Search or press Enter</t>
  </si>
  <si>
    <t>No results message is displayed</t>
  </si>
  <si>
    <t>Admin Ban User</t>
  </si>
  <si>
    <t>UI test for the Admin Ban User feature</t>
  </si>
  <si>
    <t>1. Navigate to User Details screen
2. Locate Ban User button</t>
  </si>
  <si>
    <t>Ban User button is displayed and accessible</t>
  </si>
  <si>
    <t>Admin is logged in
At least one active user exists
The web is connected to internet
The web can connect to server</t>
  </si>
  <si>
    <t>Ban user successfully</t>
  </si>
  <si>
    <t>1. Navigate to User Details screen
2. Click Ban User button
3. Confirm ban action</t>
  </si>
  <si>
    <t>User is banned successfully and status is updated</t>
  </si>
  <si>
    <t>Ban user with reason</t>
  </si>
  <si>
    <t>1. Navigate to User Details screen
2. Click Ban User button
3. Enter ban reason
4. Confirm ban action</t>
  </si>
  <si>
    <t>User is banned with reason recorded and status is updated</t>
  </si>
  <si>
    <t>Admin Unban User</t>
  </si>
  <si>
    <t>UI test for the Admin Unban User feature</t>
  </si>
  <si>
    <t>1. Navigate to User Details screen of a banned user
2. Locate Unban User button</t>
  </si>
  <si>
    <t>Unban User button is displayed and accessible</t>
  </si>
  <si>
    <t>Admin is logged in
At least one banned user exists
The web is connected to internet
The web can connect to server</t>
  </si>
  <si>
    <t>Unban user successfully</t>
  </si>
  <si>
    <t>1. Navigate to User Details screen of a banned user
2. Click Unban User button
3. Confirm unban action</t>
  </si>
  <si>
    <t>User is unbanned successfully and status is updated to active</t>
  </si>
  <si>
    <t>Verify that the complete address workflow allows users to create new addresses with valid information, update existing addresses with proper validation, and ensures data integrity throughout the process.</t>
  </si>
  <si>
    <t>Create Address</t>
  </si>
  <si>
    <t>UI test for the Create Address screen</t>
  </si>
  <si>
    <t>1. Navigate to Address section
2. Click on Create Address button</t>
  </si>
  <si>
    <t>The Create Address form is displayed with all required fields</t>
  </si>
  <si>
    <t>Create address with valid data</t>
  </si>
  <si>
    <t>1. Navigate to Create Address screen
2. Fill in all required fields with valid data
3. Click Submit button</t>
  </si>
  <si>
    <t>Address is created successfully and displayed in the address list</t>
  </si>
  <si>
    <t>Create address with invalid data</t>
  </si>
  <si>
    <t>1. Navigate to Create Address screen
2. Fill in fields with invalid data
3. Click Submit button</t>
  </si>
  <si>
    <t>Error messages are displayed for invalid fields</t>
  </si>
  <si>
    <t>Update Address</t>
  </si>
  <si>
    <t>UI test for the Update Address screen</t>
  </si>
  <si>
    <t>1. Navigate to Address list
2. Select an existing address
3. Click on Edit/Update button</t>
  </si>
  <si>
    <t>The Update Address form is displayed with pre-filled address data</t>
  </si>
  <si>
    <t>User is logged in
At least one address exists
The web is connected to internet
The web can connect to server</t>
  </si>
  <si>
    <t>Update address with valid data</t>
  </si>
  <si>
    <t>1. Navigate to Update Address screen
2. Modify address fields with valid data
3. Click Save button</t>
  </si>
  <si>
    <t>Address is updated successfully and changes are reflected in the address list</t>
  </si>
  <si>
    <t>Update address with invalid data</t>
  </si>
  <si>
    <t>1. Navigate to Update Address screen
2. Modify fields with invalid data
3. Click Save button</t>
  </si>
  <si>
    <t>Error messages are displayed for invalid fields and address is not updated</t>
  </si>
  <si>
    <t>Verify that the BadWord management workflow allows administrators to create, view, update, and delete bad words with proper validation, manage bad word cache, and ensures the bad word filter correctly detects and handles inappropriate content in user chat messages based on severity levels.</t>
  </si>
  <si>
    <t xml:space="preserve">View BadWord List </t>
  </si>
  <si>
    <t>UC-20-TC-001</t>
  </si>
  <si>
    <t>UI test for BadWord List screen</t>
  </si>
  <si>
    <t>1. Login as Admin 2. Navigate to BadWord Management section</t>
  </si>
  <si>
    <t>BadWord List screen displayed with table: Word, Regex, Level, Category, Status, Action buttons</t>
  </si>
  <si>
    <t>Admin is logged in</t>
  </si>
  <si>
    <t>UC-20-TC-002</t>
  </si>
  <si>
    <t>View BadWord list with data</t>
  </si>
  <si>
    <t>1. Navigate to BadWord List screen 2. View the table</t>
  </si>
  <si>
    <t>All bad words displayed with correct information in each column</t>
  </si>
  <si>
    <t>Admin is logged in; At least one bad word exists</t>
  </si>
  <si>
    <t>UC-20-TC-003</t>
  </si>
  <si>
    <t>Search bad words by keyword</t>
  </si>
  <si>
    <t>1. Navigate to BadWord List 2. Enter search term in search box 3. View results</t>
  </si>
  <si>
    <t>Only bad words containing search term are displayed</t>
  </si>
  <si>
    <t>Admin is logged in; Multiple bad words exist</t>
  </si>
  <si>
    <t>UC-20-TC-004</t>
  </si>
  <si>
    <t>Filter bad words by Level</t>
  </si>
  <si>
    <t>1. Navigate to BadWord List 2. Select Level filter (1/2) 3. View results</t>
  </si>
  <si>
    <t>Only bad words with selected level displayed</t>
  </si>
  <si>
    <t>Admin is logged in; Bad words with different levels exist</t>
  </si>
  <si>
    <t>UC-20-TC-005</t>
  </si>
  <si>
    <t>Filter bad words by Category</t>
  </si>
  <si>
    <t>1. Navigate to BadWord List 2. Select Category filter (Thô tục/Scam/Spam/Khác) 3. View results</t>
  </si>
  <si>
    <t>Only bad words with selected category displayed</t>
  </si>
  <si>
    <t>Admin is logged in; Bad words with different categories exist</t>
  </si>
  <si>
    <t>Create BadWord</t>
  </si>
  <si>
    <t>UC-20-TC-006</t>
  </si>
  <si>
    <t>UI test for Create BadWord modal</t>
  </si>
  <si>
    <t>1. Navigate to BadWord List 2. Click 'Thêm từ cấm' button</t>
  </si>
  <si>
    <t>Create modal displayed with: Word input, Level dropdown, Category dropdown, IsActive checkbox</t>
  </si>
  <si>
    <t>UC-20-TC-007</t>
  </si>
  <si>
    <t>Create bad word with valid data - Level 1</t>
  </si>
  <si>
    <t>1. Open Create modal 2. Enter Word: 'testword' 3. Select Level: 1 4. Select Category: 'Thô tục' 5. Check 'Kích hoạt' 6. Click 'Thêm'</t>
  </si>
  <si>
    <t>Success message 'Đã thêm từ cấm mới'. New bad word appears in list with Level 1 badge</t>
  </si>
  <si>
    <t>UC-20-TC-008</t>
  </si>
  <si>
    <t>Create bad word with valid data - Level 2</t>
  </si>
  <si>
    <t>1. Open Create modal 2. Enter Word: 'blockedword' 3. Select Level: 2 4. Select Category: 'Scam' 5. Click 'Thêm'</t>
  </si>
  <si>
    <t>Success message displayed. Bad word created with Level 2 badge</t>
  </si>
  <si>
    <t>UC-20-TC-009</t>
  </si>
  <si>
    <t>Create bad word with empty word field</t>
  </si>
  <si>
    <t>1. Open Create modal 2. Leave Word field empty 3. Click 'Thêm'</t>
  </si>
  <si>
    <t>Error message: 'Từ cấm không được để trống'</t>
  </si>
  <si>
    <t>UC-20-TC-010</t>
  </si>
  <si>
    <t>Cancel create bad word</t>
  </si>
  <si>
    <t>1. Open Create modal 2. Enter some data 3. Click 'Hủy'</t>
  </si>
  <si>
    <t>Modal closed. No bad word created</t>
  </si>
  <si>
    <t>Update BadWord</t>
  </si>
  <si>
    <t>UC-20-TC-011</t>
  </si>
  <si>
    <t>UI test for Update BadWord modal</t>
  </si>
  <si>
    <t>1. Navigate to BadWord List 2. Click edit icon (✏️) on a row</t>
  </si>
  <si>
    <t>Update modal displayed with pre-filled data of selected bad word</t>
  </si>
  <si>
    <t>UC-20-TC-012</t>
  </si>
  <si>
    <t>Update bad word with valid data</t>
  </si>
  <si>
    <t>1. Open Update modal 2. Change Word to 'updatedword' 3. Change Level to 2 4. Click 'Cập nhật'</t>
  </si>
  <si>
    <t>Success message: 'Đã cập nhật từ cấm'. Changes reflected in list</t>
  </si>
  <si>
    <t>UC-20-TC-013</t>
  </si>
  <si>
    <t>Update bad word with empty word field</t>
  </si>
  <si>
    <t>1. Open Update modal 2. Clear Word field 3. Click 'Cập nhật'</t>
  </si>
  <si>
    <t>UC-20-TC-014</t>
  </si>
  <si>
    <t>Toggle bad word status (Active/Inactive)</t>
  </si>
  <si>
    <t>1. Open Update modal 2. Toggle 'Kích hoạt' checkbox 3. Click 'Cập nhật'</t>
  </si>
  <si>
    <t>Status badge changes between 'Hoạt động' and 'Tắt'</t>
  </si>
  <si>
    <t>UC-20-TC-015</t>
  </si>
  <si>
    <t>Cancel update bad word</t>
  </si>
  <si>
    <t>1. Open Update modal 2. Make changes 3. Click 'Hủy'</t>
  </si>
  <si>
    <t>Modal closed. Bad word not updated</t>
  </si>
  <si>
    <t>Delete BadWord</t>
  </si>
  <si>
    <t>UC-20-TC-016</t>
  </si>
  <si>
    <t>Delete bad word with confirmation</t>
  </si>
  <si>
    <t>1. Navigate to BadWord List 2. Click delete icon (🗑️) 3. Click 'OK' on confirmation dialog</t>
  </si>
  <si>
    <t>Success message: 'Đã xóa từ cấm'. Bad word removed from list</t>
  </si>
  <si>
    <t>UC-20-TC-017</t>
  </si>
  <si>
    <t>Cancel delete bad word</t>
  </si>
  <si>
    <t>1. Navigate to BadWord List 2. Click delete icon (🗑️) 3. Click 'Cancel' on confirmation dialog</t>
  </si>
  <si>
    <t>Deletion cancelled. Bad word remains in list</t>
  </si>
  <si>
    <t>Reload Cache</t>
  </si>
  <si>
    <t>UC-20-TC-018</t>
  </si>
  <si>
    <t>Reload bad word cache</t>
  </si>
  <si>
    <t>1. Navigate to BadWord List 2. Click 'Reload Cache' button</t>
  </si>
  <si>
    <t>Success message: 'Đã reload cache từ cấm'</t>
  </si>
  <si>
    <t>BadWord Filter - User Chat</t>
  </si>
  <si>
    <t>UC-20-TC-019</t>
  </si>
  <si>
    <t>Send normal message without bad words</t>
  </si>
  <si>
    <t>1. Login as User 2. Open chat 3. Send 'Xin chào bạn!'</t>
  </si>
  <si>
    <t>Message sent successfully without filtering</t>
  </si>
  <si>
    <t>User is logged in</t>
  </si>
  <si>
    <t>UC-20-TC-020</t>
  </si>
  <si>
    <t>Send message with Level 1 bad word</t>
  </si>
  <si>
    <t>1. Login as User 2. Open chat 3. Send message containing Level 1 bad word</t>
  </si>
  <si>
    <t>Message sent, bad word replaced with '***'</t>
  </si>
  <si>
    <t>User is logged in; Level 1 bad word is active</t>
  </si>
  <si>
    <t>UC-20-TC-021</t>
  </si>
  <si>
    <t>Send message with Level 2 bad word</t>
  </si>
  <si>
    <t>1. Login as User 2. Open chat 3. Send message containing Level 2 bad word</t>
  </si>
  <si>
    <t>Message blocked. Alert: 'Tin nhắn của bạn chứa nội dung không phù hợp và không thể gửi'</t>
  </si>
  <si>
    <t>User is logged in; Level 2 bad word is active</t>
  </si>
  <si>
    <t>UC-20-TC-022</t>
  </si>
  <si>
    <t>Send message with spaces variation</t>
  </si>
  <si>
    <t>1. Login as User 2. Open chat 3. Send 'đ m' instead of 'đm'</t>
  </si>
  <si>
    <t>Bad word still detected and filtered/blocked</t>
  </si>
  <si>
    <t>User is logged in; Bad word is active</t>
  </si>
  <si>
    <t>BadWord Filter - Expert Chat</t>
  </si>
  <si>
    <t>UC-20-TC-023</t>
  </si>
  <si>
    <t>Send message with bad word in Expert Chat</t>
  </si>
  <si>
    <t>1. Login as User 2. Open Expert Chat (AI) 3. Send message containing Level 2 bad word</t>
  </si>
  <si>
    <t>Message blocked. Alert: 'Nội dung không phù hợp'</t>
  </si>
  <si>
    <t>UC-20-TC-024</t>
  </si>
  <si>
    <t>Send normal message in Expert Chat</t>
  </si>
  <si>
    <t>1. Login as User 2. Open Expert Chat 3. Send 'Mèo của tôi bị ốm, phải làm sao?'</t>
  </si>
  <si>
    <t>Message sent successfully. AI responds normally</t>
  </si>
  <si>
    <t>Verify that the Policy management workflow allows administrators to create, view, update, and delete policies with version control, and ensures users can view and accept required policies through the mobile app.</t>
  </si>
  <si>
    <t>View Policy List</t>
  </si>
  <si>
    <t>UC-21-TC-001</t>
  </si>
  <si>
    <t>UI test for Policy List screen</t>
  </si>
  <si>
    <t>1. Login as Admin 2. Navigate to Policy Management section</t>
  </si>
  <si>
    <t>Policy List screen displayed with: Search box, Status filter, Required filter, Table (Policy Name, Code, Status, Required, Current Version, Accept Rate, Actions), 'Tạo Policy mới' button</t>
  </si>
  <si>
    <t>UC-21-TC-002</t>
  </si>
  <si>
    <t>Search Policy by name or code</t>
  </si>
  <si>
    <t>1. Navigate to Policy List 2. Enter search term in search box 3. View results</t>
  </si>
  <si>
    <t>Only policies containing search term in name or code are displayed</t>
  </si>
  <si>
    <t>Admin is logged in; Multiple policies exist</t>
  </si>
  <si>
    <t>UC-21-TC-003</t>
  </si>
  <si>
    <t>Filter Policy by status</t>
  </si>
  <si>
    <t>1. Navigate to Policy List 2. Select Status filter (Đang bật/Đã tắt) 3. View results</t>
  </si>
  <si>
    <t>Only policies with selected status displayed</t>
  </si>
  <si>
    <t>Admin is logged in; Policies with different statuses exist</t>
  </si>
  <si>
    <t>Create Policy</t>
  </si>
  <si>
    <t>UC-21-TC-004</t>
  </si>
  <si>
    <t>UI test for Create Policy modal</t>
  </si>
  <si>
    <t>1. Navigate to Policy List 2. Click 'Tạo Policy mới' button</t>
  </si>
  <si>
    <t>Create modal displayed with: Mã Policy input, Thứ tự input, Tên Policy input, Mô tả textarea, 'Yêu cầu User xác nhận' checkbox, Hủy/Tạo Policy buttons</t>
  </si>
  <si>
    <t>UC-21-TC-005</t>
  </si>
  <si>
    <t>Create Policy with valid data</t>
  </si>
  <si>
    <t>1. Open Create modal 2. Enter Mã Policy: 'TEST_POLICY' 3. Enter Tên Policy: 'Test Policy' 4. Enter Mô tả 5. Check 'Yêu cầu User xác nhận' 6. Click 'Tạo Policy'</t>
  </si>
  <si>
    <t>Success message 'Tạo Policy thành công!'. New policy appears in list with status 'Đang bật'</t>
  </si>
  <si>
    <t>UC-21-TC-006</t>
  </si>
  <si>
    <t>Create Policy with empty required fields</t>
  </si>
  <si>
    <t>1. Open Create modal 2. Leave Mã Policy or Tên Policy empty 3. Click 'Tạo Policy'</t>
  </si>
  <si>
    <t>Error message 'Vui lòng nhập đầy đủ thông tin'</t>
  </si>
  <si>
    <t>Update Policy</t>
  </si>
  <si>
    <t>UC-21-TC-007</t>
  </si>
  <si>
    <t>UI test for Update Policy modal</t>
  </si>
  <si>
    <t>1. Navigate to Policy List 2. Click edit icon (✏️) on a row</t>
  </si>
  <si>
    <t>Update modal displayed with pre-filled data. Mã Policy field is disabled (cannot edit)</t>
  </si>
  <si>
    <t>Admin is logged in; At least one policy exists</t>
  </si>
  <si>
    <t>UC-21-TC-008</t>
  </si>
  <si>
    <t>Update Policy with valid data</t>
  </si>
  <si>
    <t>1. Open Update modal 2. Change Tên Policy 3. Change Mô tả 4. Click 'Lưu thay đổi'</t>
  </si>
  <si>
    <t>Success message 'Cập nhật thành công!'. Changes reflected in list</t>
  </si>
  <si>
    <t>UC-21-TC-009</t>
  </si>
  <si>
    <t>Toggle Policy status (Active/Inactive)</t>
  </si>
  <si>
    <t>1. Navigate to Policy List 2. Click toggle icon (🔴) on active policy</t>
  </si>
  <si>
    <t>Status changes to 'Đã tắt'. Message 'Đã tắt Policy!'</t>
  </si>
  <si>
    <t>Admin is logged in; Active policy exists</t>
  </si>
  <si>
    <t>Delete Policy</t>
  </si>
  <si>
    <t>UC-21-TC-010</t>
  </si>
  <si>
    <t>Delete Policy with confirmation</t>
  </si>
  <si>
    <t>1. Navigate to Policy List 2. Click delete icon (🗑️) 3. Click 'OK' on confirmation 'Xóa Policy "..."?'</t>
  </si>
  <si>
    <t>Success message 'Đã xóa Policy!'. Policy removed from list</t>
  </si>
  <si>
    <t>UC-21-TC-011</t>
  </si>
  <si>
    <t>Cancel delete Policy</t>
  </si>
  <si>
    <t>1. Navigate to Policy List 2. Click delete icon (🗑️) 3. Click 'Cancel' on confirmation</t>
  </si>
  <si>
    <t>Confirmation closed. Policy remains in list</t>
  </si>
  <si>
    <t>Admin is logged in; At least one policy exi</t>
  </si>
  <si>
    <t>View Policy Detail &amp; Versions</t>
  </si>
  <si>
    <t>UC-21-TC-012</t>
  </si>
  <si>
    <t>View Policy detail page</t>
  </si>
  <si>
    <t>1. Navigate to Policy List 2. Click view icon (👁) on a policy</t>
  </si>
  <si>
    <t>Detail page displayed: Thông tin Policy (Mã, Thứ tự, Bắt buộc, Tổng Version, Đã Accept, Chưa Accept, Tỷ lệ Accept), Danh sách Version table</t>
  </si>
  <si>
    <t>UC-21-TC-013</t>
  </si>
  <si>
    <t>View Version list of a Policy</t>
  </si>
  <si>
    <t>1. Navigate to Policy Detail page 2. View Danh sách Version table</t>
  </si>
  <si>
    <t>Version list displayed with columns: Version, Tiêu đề, Trạng thái (DRAFT/ACTIVE/INACTIVE), Ngày tạo, Ngày publish, Thao tác</t>
  </si>
  <si>
    <t>Admin is logged in; Policy with versions exists</t>
  </si>
  <si>
    <t>UC-21-TC-014</t>
  </si>
  <si>
    <t>View Version detail modal</t>
  </si>
  <si>
    <t>1. Navigate to Policy Detail 2. Click '👁 Xem' button on a version row</t>
  </si>
  <si>
    <t>Modal displayed with: Version number, Title, Status badge, Ngày tạo, Ngày publish, Changelog section, Nội dung section</t>
  </si>
  <si>
    <t>View Policy</t>
  </si>
  <si>
    <t>UC-21-TC-015</t>
  </si>
  <si>
    <t>View Policy List screen</t>
  </si>
  <si>
    <t>1. Login as User 2. Navigate to Settings 3. Tap 'Điều khoản &amp; Chính sách'</t>
  </si>
  <si>
    <t>Policy List screen displayed with list of active policies showing: Policy name, Version number, Published date, Arrow icon</t>
  </si>
  <si>
    <t>User is logged in; Active policies exist</t>
  </si>
  <si>
    <t>UC-21-TC-016</t>
  </si>
  <si>
    <t>View Policy detail</t>
  </si>
  <si>
    <t>1. Navigate to Policy List 2. Tap on a policy item</t>
  </si>
  <si>
    <t>Policy Detail screen displayed with: Header (policy name), Info card (Version, Ngày cập nhật), Policy title, Full content</t>
  </si>
  <si>
    <t>UC-21-TC-017</t>
  </si>
  <si>
    <t>UI test for Policy Acceptance screen</t>
  </si>
  <si>
    <t>1. Login as User with pending policies</t>
  </si>
  <si>
    <t>Acceptance screen displayed with: Header icon, Title 'Chính sách cần xác nhận', Subtitle, Policy cards with checkboxes, 'Đồng ý tất cả' button (disabled), Counter 'Đã chọn 0/X'</t>
  </si>
  <si>
    <t>User is logged in; User has pending policies</t>
  </si>
  <si>
    <t>UC-21-TC-018</t>
  </si>
  <si>
    <t>Expand policy card to read content</t>
  </si>
  <si>
    <t>1. On Policy Acceptance screen 2. Tap on a policy card header</t>
  </si>
  <si>
    <t>Policy card expands showing full content. Arrow icon rotates 180°. Can scroll to read</t>
  </si>
  <si>
    <t>UC-21-TC-019</t>
  </si>
  <si>
    <t>Accept all policies successfully</t>
  </si>
  <si>
    <t>1. On Policy Acceptance screen 2. Check all policy checkboxes 3. Tap 'Đồng ý tất cả' button</t>
  </si>
  <si>
    <t>Loading indicator shown. Success. User redirected to Home screen</t>
  </si>
  <si>
    <t>User is logged in; User has pending policies; All checkboxes checked</t>
  </si>
  <si>
    <t>Verify that the Pet Event workflow allows administrators to manage events (create, update, cancel, view entries) with proper validation, and ensures users can view events, submit entries, and vote for submissions through the mobile app.</t>
  </si>
  <si>
    <t>View Event List</t>
  </si>
  <si>
    <t>UC-22-TC-001</t>
  </si>
  <si>
    <t>UI test for Event List screen</t>
  </si>
  <si>
    <t>1. Login as Admin 2. Navigate to Event Management section</t>
  </si>
  <si>
    <t>Event List screen displayed with: Search box, Status filter dropdown, Table (Tên sự kiện, Trạng thái, Thời gian, Bài dự thi, Lượt vote, Ngày tạo, Thao tác), 'Tạo sự kiện' button</t>
  </si>
  <si>
    <t>UC-22-TC-002</t>
  </si>
  <si>
    <t>Search Event by name</t>
  </si>
  <si>
    <t>1. Navigate to Event List 2. Enter event name in search box 3. View results</t>
  </si>
  <si>
    <t>Only events containing search term in title are displayed</t>
  </si>
  <si>
    <t>Admin is logged in; Multiple events exist</t>
  </si>
  <si>
    <t>UC-22-TC-003</t>
  </si>
  <si>
    <t>Filter Event by status</t>
  </si>
  <si>
    <t>1. Navigate to Event List 2. Select Status filter (Sắp diễn ra/Đang diễn ra/Hết hạn nộp/Đã kết thúc/Đã hủy) 3. View results</t>
  </si>
  <si>
    <t>Only events with selected status displayed</t>
  </si>
  <si>
    <t>Admin is logged in; Events with different statuses exist</t>
  </si>
  <si>
    <t>Create Event</t>
  </si>
  <si>
    <t>UC-22-TC-004</t>
  </si>
  <si>
    <t>UI test for Create Event form</t>
  </si>
  <si>
    <t>1. Navigate to Event List 2. Click 'Tạo sự kiện' button</t>
  </si>
  <si>
    <t>Create Event form displayed with: Tên sự kiện, Mô tả, URL ảnh bìa, Thời gian bắt đầu, Hạn nộp bài, Thời gian kết thúc, Điểm thưởng, Mô tả giải thưởng, Hủy/Tạo sự kiện buttons</t>
  </si>
  <si>
    <t>UC-22-TC-005</t>
  </si>
  <si>
    <t>Create Event with valid data</t>
  </si>
  <si>
    <t>1. Fill Tên sự kiện: 'Mèo ngủ xấu nhất 2026' 2. Fill Mô tả 3. Select Thời gian bắt đầu (future) 4. Select Hạn nộp bài (after start) 5. Select Thời gian kết thúc (after deadline) 6. Click 'Tạo sự kiện'</t>
  </si>
  <si>
    <t>Success message 'Tạo sự kiện thành công!'. Redirect to Event List. New event appears with status 'Sắp diễn ra'</t>
  </si>
  <si>
    <t>UC-22-TC-006</t>
  </si>
  <si>
    <t>Create Event with empty required fields</t>
  </si>
  <si>
    <t>1. Open Create Event form 2. Leave Tên sự kiện empty 3. Click 'Tạo sự kiện'</t>
  </si>
  <si>
    <t>Error message 'Vui lòng nhập tên sự kiện'</t>
  </si>
  <si>
    <t>UC-22-TC-007</t>
  </si>
  <si>
    <t>Create Event with invalid time logic</t>
  </si>
  <si>
    <t>1. Open Create Event form 2. Fill Tên sự kiện 3. Set Hạn nộp bài before Thời gian bắt đầu 4. Click 'Tạo sự kiện'</t>
  </si>
  <si>
    <t>Error message 'Hạn nộp bài phải sau thời gian bắt đầu'</t>
  </si>
  <si>
    <t>Update Event</t>
  </si>
  <si>
    <t>UC-22-TC-008</t>
  </si>
  <si>
    <t>UI test for Update Event form</t>
  </si>
  <si>
    <t>1. Navigate to Event Detail 2. Click 'Chỉnh sửa' button</t>
  </si>
  <si>
    <t>Update Event form displayed with pre-filled data</t>
  </si>
  <si>
    <t>Admin is logged in; Event exists</t>
  </si>
  <si>
    <t>UC-22-TC-009</t>
  </si>
  <si>
    <t>Update Event with valid data</t>
  </si>
  <si>
    <t>1. Open Update Event form 2. Change Tên sự kiện 3. Change Mô tả 4. Click 'Lưu thay đổi'</t>
  </si>
  <si>
    <t>Success message 'Cập nhật sự kiện thành công!'. Changes reflected</t>
  </si>
  <si>
    <t>Admin is logged in; Event with status 'upcoming' or 'active' exists</t>
  </si>
  <si>
    <t>UC-22-TC-010</t>
  </si>
  <si>
    <t>Update Event - disabled fields after started</t>
  </si>
  <si>
    <t>1. Open Update form for 'active' event 2. View Thời gian bắt đầu field</t>
  </si>
  <si>
    <t>Thời gian bắt đầu field is disabled with hint 'Không thể thay đổi sau khi sự kiện đã bắt đầu'</t>
  </si>
  <si>
    <t>Admin is logged in; Event with status 'active' exists</t>
  </si>
  <si>
    <t>Cancel Event</t>
  </si>
  <si>
    <t>UC-22-TC-011</t>
  </si>
  <si>
    <t>Cancel Event with confirmation</t>
  </si>
  <si>
    <t>1. Navigate to Event Detail 2. Click 'Hủy sự kiện' button 3. Enter reason (optional) 4. Click 'Xác nhận hủy'</t>
  </si>
  <si>
    <t>Success message 'Đã hủy sự kiện thành công!'. Event status changes to 'Đã hủy'</t>
  </si>
  <si>
    <t>Admin is logged in; Event not completed</t>
  </si>
  <si>
    <t>UC-22-TC-012</t>
  </si>
  <si>
    <t>Cancel Cancel Event</t>
  </si>
  <si>
    <t>1. Navigate to Event Detail 2. Click 'Hủy sự kiện' button 3. Click 'Không' on confirmation modal</t>
  </si>
  <si>
    <t>Modal closed. Event status unchanged</t>
  </si>
  <si>
    <t>View Event Detail</t>
  </si>
  <si>
    <t>UC-22-TC-013</t>
  </si>
  <si>
    <t>View Event Detail page</t>
  </si>
  <si>
    <t>1. Navigate to Event List 2. Click view icon (👁) on an event</t>
  </si>
  <si>
    <t>Event Detail page displayed: Cover image, Title, Status badge, Timeline (Bắt đầu, Hạn nộp, Kết thúc), Giải thưởng, Stats (Bài dự thi, Lượt vote), Tabs (Bài dự thi, Bảng xếp hạng)</t>
  </si>
  <si>
    <t>UC-22-TC-014</t>
  </si>
  <si>
    <t>View Submissions tab</t>
  </si>
  <si>
    <t>1. Navigate to Event Detail 2. Click 'Bài dự thi' tab</t>
  </si>
  <si>
    <t>Submissions table displayed with: #, Ảnh, Pet, Chủ nhân, Votes, Ngày nộp. Click thumbnail opens detail modal</t>
  </si>
  <si>
    <t>Admin is logged in; Event with submissions exists</t>
  </si>
  <si>
    <t>UC-22-TC-015</t>
  </si>
  <si>
    <t>View Leaderboard tab</t>
  </si>
  <si>
    <t>1. Navigate to Event Detail 2. Click 'Bảng xếp hạng' tab</t>
  </si>
  <si>
    <t>Leaderboard table displayed with: Hạng (🥇🥈🥉), Ảnh, Pet, Chủ nhân, Votes. Top 3 highlighted</t>
  </si>
  <si>
    <t xml:space="preserve">View Event List </t>
  </si>
  <si>
    <t>UC-22-TC-016</t>
  </si>
  <si>
    <t>UI test for Event List screen (User)</t>
  </si>
  <si>
    <t>1. Login as User 2. Navigate to Event section from Home</t>
  </si>
  <si>
    <t>Event List screen displayed with: Header 'Cuộc thi thú cưng 🐾', Filter tabs (Tất cả, Đang diễn ra, Sắp tới, Đã kết thúc), Event cards list</t>
  </si>
  <si>
    <t>UC-22-TC-017</t>
  </si>
  <si>
    <t>Filter events by tab</t>
  </si>
  <si>
    <t>1. Navigate to Event List 2. Tap 'Đang diễn ra' tab</t>
  </si>
  <si>
    <t>Only events with status 'active' or 'submission_closed' displayed. Badge shows count</t>
  </si>
  <si>
    <t>User is logged in; Events with different statuses exist</t>
  </si>
  <si>
    <t>UC-22-TC-018</t>
  </si>
  <si>
    <t>View Event Detail screen (User)</t>
  </si>
  <si>
    <t>1. Navigate to Event List 2. Tap on an event card</t>
  </si>
  <si>
    <t>Event Detail screen displayed: Cover image (tap to zoom), Status badge, Title, Description, Giải thưởng, Timeline, Countdown timer, Stats, Winners section (if completed), Tabs (Bài dự thi, Bảng xếp hạng)</t>
  </si>
  <si>
    <t>User is logged in; Event exists</t>
  </si>
  <si>
    <t>UC-22-TC-019</t>
  </si>
  <si>
    <t>View Submission detail modal</t>
  </si>
  <si>
    <t>1. Navigate to Event Detail 2. Tap on a submission in grid</t>
  </si>
  <si>
    <t>Modal displayed with: Full image/video, Pet avatar &amp; name, Owner name, Vote count, Caption, Vote button</t>
  </si>
  <si>
    <t>User is logged in; Event with submissions exists</t>
  </si>
  <si>
    <t>Submit Entry</t>
  </si>
  <si>
    <t>UC-22-TC-020</t>
  </si>
  <si>
    <t>UI test for Submit Entry screen</t>
  </si>
  <si>
    <t>1. Navigate to Event Detail (active event) 2. Tap 'Tham gia cuộc thi' button</t>
  </si>
  <si>
    <t>Submit Entry screen displayed with: Step 1 - Chọn thú cưng (dropdown), Step 2 - Ảnh/Video dự thi (media picker), Step 3 - Mô tả (optional textarea), 'Gửi bài dự thi' button</t>
  </si>
  <si>
    <t>User is logged in; Event is active; User has not submitted</t>
  </si>
  <si>
    <t>UC-22-TC-021</t>
  </si>
  <si>
    <t>Submit Entry with valid data</t>
  </si>
  <si>
    <t>1. Select pet from dropdown 2. Tap media picker, select image 3. Enter caption (optional) 4. Tap 'Gửi bài dự thi'</t>
  </si>
  <si>
    <t>Loading 'Đang tải ảnh...', then 'Đang gửi...'. Success alert 'Đã đăng bài dự thi thành công!'. Navigate back to Event Detail. 'Tham gia' button replaced with 'Bạn đã tham gia cuộc thi này'</t>
  </si>
  <si>
    <t>User is logged in; Event is active; User has pet</t>
  </si>
  <si>
    <t>UC-22-TC-022</t>
  </si>
  <si>
    <t>Submit Entry without selecting pet or media</t>
  </si>
  <si>
    <t>1. Open Submit Entry screen 2. Leave pet unselected or media empty 3. Tap 'Gửi bài dự thi'</t>
  </si>
  <si>
    <t>Warning alert 'Vui lòng chọn thú cưng và ảnh/video dự thi'. Button remains disabled</t>
  </si>
  <si>
    <t>User is logged in; Event is active</t>
  </si>
  <si>
    <t>Vote Submission</t>
  </si>
  <si>
    <t>UC-22-TC-023</t>
  </si>
  <si>
    <t>Vote for a submission</t>
  </si>
  <si>
    <t>1. Navigate to Event Detail (active/submission_closed) 2. Tap heart icon on a submission (not own)</t>
  </si>
  <si>
    <t>Heart icon fills with color. Vote count increases by 1. Optimistic update</t>
  </si>
  <si>
    <t>User is logged in; Event allows voting; Submission is not user's own</t>
  </si>
  <si>
    <t>UC-22-TC-024</t>
  </si>
  <si>
    <t>Unvote a submission</t>
  </si>
  <si>
    <t>1. Navigate to Event Detail 2. Tap heart icon on a submission user already voted</t>
  </si>
  <si>
    <t>Heart icon unfills. Vote count decreases by 1</t>
  </si>
  <si>
    <t>User is logged in; Event allows voting; User has voted for this submission</t>
  </si>
  <si>
    <t>Verify that the Appointment workflow allows users to create appointments with matched users, respond to invitations (accept/decline/counter-offer), check-in at locations using GPS validation, and complete appointments with proper status transitions and notifications.</t>
  </si>
  <si>
    <t>View My Appointments</t>
  </si>
  <si>
    <t>UC-23-TC-001</t>
  </si>
  <si>
    <t>UI test for My Appointments screen</t>
  </si>
  <si>
    <t>1. Login as User 2. Navigate to My Appointments screen</t>
  </si>
  <si>
    <t>My Appointments screen displayed with header, filter tabs (Tất cả, Sắp tới, Đang diễn ra, Hoàn thành, Đã qua), appointment list</t>
  </si>
  <si>
    <t>UC-23-TC-002</t>
  </si>
  <si>
    <t>Filter appointments by Upcoming</t>
  </si>
  <si>
    <t>1. Navigate to My Appointments 2. Tap 'Sắp tới' tab</t>
  </si>
  <si>
    <t>Only appointments with status 'pending' or 'confirmed' and future date displayed</t>
  </si>
  <si>
    <t>User logged in; Appointments with different statuses exist</t>
  </si>
  <si>
    <t>UC-23-TC-003</t>
  </si>
  <si>
    <t>Filter appointments by Ongoing</t>
  </si>
  <si>
    <t>1. Navigate to My Appointments 2. Tap 'Đang diễn ra' tab</t>
  </si>
  <si>
    <t>Only appointments with status 'on_going' displayed</t>
  </si>
  <si>
    <t>User logged in; At least one ongoing appointment exists</t>
  </si>
  <si>
    <t>UC-23-TC-004</t>
  </si>
  <si>
    <t>Filter appointments by Completed</t>
  </si>
  <si>
    <t>1. Navigate to My Appointments 2. Tap 'Hoàn thành' tab</t>
  </si>
  <si>
    <t>Only appointments with status 'completed' displayed</t>
  </si>
  <si>
    <t>User logged in; At least one completed appointment exists</t>
  </si>
  <si>
    <t>UC-23-TC-005</t>
  </si>
  <si>
    <t>Empty state when no appointments</t>
  </si>
  <si>
    <t>1. Login as new User with no appointments 2. Navigate to My Appointments</t>
  </si>
  <si>
    <t>Empty state displayed: 'Chưa có lịch hẹn nào' with calendar icon</t>
  </si>
  <si>
    <t>User logged in; No appointments exist</t>
  </si>
  <si>
    <t>Create Appointment</t>
  </si>
  <si>
    <t>UC-23-TC-006</t>
  </si>
  <si>
    <t>UI test for Create Appointment screen</t>
  </si>
  <si>
    <t>1. Open chat with matched user 2. Tap 'Tạo lịch hẹn' button</t>
  </si>
  <si>
    <t>Create Appointment screen displayed with: Pet match card, Activity selection (Đi dạo, Cafe, Playdate), Date/Time picker, Location picker</t>
  </si>
  <si>
    <t>User logged in; Has a match with 10+ messages</t>
  </si>
  <si>
    <t>UC-23-TC-007</t>
  </si>
  <si>
    <t>Create appointment with valid data</t>
  </si>
  <si>
    <t>1. Open Create Appointment 2. Select activity: 'Cafe' 3. Select date/time (3 hours from now) 4. Select location 5. Tap 'Gửi lời mời hẹn'</t>
  </si>
  <si>
    <t>Success: 'Gửi lời mời thành công! 🎉'. Appointment created with status 'pending'</t>
  </si>
  <si>
    <t>User logged in; Match with 10+ messages; Valid location selected</t>
  </si>
  <si>
    <t>UC-23-TC-008</t>
  </si>
  <si>
    <t>Create appointment with time less than 2 hours</t>
  </si>
  <si>
    <t>1. Open Create Appointment 2. Select date/time (1 hour from now) 3. Tap 'Gửi lời mời hẹn'</t>
  </si>
  <si>
    <t>Error: 'Thời gian không hợp lệ' - 'Thời gian hẹn phải cách hiện tại ít nhất 2 giờ'</t>
  </si>
  <si>
    <t>User logged in; Match exists</t>
  </si>
  <si>
    <t>UC-23-TC-009</t>
  </si>
  <si>
    <t>Create appointment without location</t>
  </si>
  <si>
    <t>1. Open Create Appointment 2. Select activity and time 3. Do not select location 4. Tap 'Gửi lời mời hẹn'</t>
  </si>
  <si>
    <t>Error: 'Thiếu địa điểm' - 'Vui lòng chọn địa điểm để gặp gỡ'</t>
  </si>
  <si>
    <t>UC-23-TC-010</t>
  </si>
  <si>
    <t>Validate precondition - insufficient messages</t>
  </si>
  <si>
    <t>1. Match with new user (less than 10 messages) 2. Try to create appointment</t>
  </si>
  <si>
    <t>Error: 'Không thể tạo lịch hẹn' - 'Cần ít nhất 10 tin nhắn trước khi tạo cuộc hẹn. Hiện có: X'</t>
  </si>
  <si>
    <t>User logged in; Match with less than 10 messages</t>
  </si>
  <si>
    <t>UC-23-TC-011</t>
  </si>
  <si>
    <t>Validate precondition - existing pending appointment</t>
  </si>
  <si>
    <t>1. Have a pending appointment with match 2. Try to create another appointment</t>
  </si>
  <si>
    <t>Error: 'Đã có cuộc hẹn đang chờ phản hồi với người này. Vui lòng xem trong danh sách lịch hẹn.'</t>
  </si>
  <si>
    <t>User logged in; Pending appointment exists with same match</t>
  </si>
  <si>
    <t>View Appointment Detail</t>
  </si>
  <si>
    <t>UC-23-TC-012</t>
  </si>
  <si>
    <t>View appointment detail</t>
  </si>
  <si>
    <t>1. Navigate to My Appointments 2. Tap on an appointment card</t>
  </si>
  <si>
    <t>Detail screen displayed: Status badge, Pet info, Date/Time, Activity type, Location with map, Action buttons</t>
  </si>
  <si>
    <t>User logged in; At least one appointment exists</t>
  </si>
  <si>
    <t>Respond to Appointment</t>
  </si>
  <si>
    <t>UC-23-TC-013</t>
  </si>
  <si>
    <t>Accept appointment invitation</t>
  </si>
  <si>
    <t>1. Open pending appointment (as invitee) 2. Tap 'Chấp nhận' 3. Confirm in dialog</t>
  </si>
  <si>
    <t>Success: 'Đã xác nhận! 🎉'. Status changes to 'confirmed'. Both users receive notification</t>
  </si>
  <si>
    <t>User is invitee; Appointment status is 'pending'</t>
  </si>
  <si>
    <t>UC-23-TC-014</t>
  </si>
  <si>
    <t>Decline appointment with reason</t>
  </si>
  <si>
    <t>1. Open pending appointment (as invitee) 2. Tap 'Từ chối' 3. Enter reason: 'Bận việc' 4. Tap 'Xác nhận'</t>
  </si>
  <si>
    <t>Success: 'Đã từ chối cuộc hẹn'. Status changes to 'rejected'. Inviter receives notification</t>
  </si>
  <si>
    <t>UC-23-TC-015</t>
  </si>
  <si>
    <t>Decline appointment without reason</t>
  </si>
  <si>
    <t>1. Open pending appointment 2. Tap 'Từ chối' 3. Leave reason empty 4. Tap 'Xác nhận'</t>
  </si>
  <si>
    <t>Error: 'Vui lòng nhập lý do từ chối'</t>
  </si>
  <si>
    <t>UC-23-TC-016</t>
  </si>
  <si>
    <t>Counter offer appointment</t>
  </si>
  <si>
    <t>1. Open pending appointment (as invitee) 2. Tap 'Đề xuất lại' 3. Check 'Đổi thời gian' 4. Select new date/time 5. Tap 'Gửi đề xuất'</t>
  </si>
  <si>
    <t>Success: 'Đề xuất mới đã được gửi!'. Counter offer count increases. Decision switches to inviter</t>
  </si>
  <si>
    <t>User is invitee; Counter offers &lt; 3</t>
  </si>
  <si>
    <t>Cancel Appointment</t>
  </si>
  <si>
    <t>UC-23-TC-017</t>
  </si>
  <si>
    <t>Cancel appointment with reason</t>
  </si>
  <si>
    <t>1. Open confirmed appointment 2. Tap 'Hủy cuộc hẹn' 3. Enter reason: 'Có việc đột xuất' 4. Tap 'Hủy cuộc hẹn'</t>
  </si>
  <si>
    <t>Success: 'Đã hủy cuộc hẹn'. Status changes to 'cancelled'. Other user receives notification</t>
  </si>
  <si>
    <t>User is participant; Status is 'pending' or 'confirmed'</t>
  </si>
  <si>
    <t>UC-23-TC-018</t>
  </si>
  <si>
    <t>Cancel appointment close to scheduled time</t>
  </si>
  <si>
    <t>1. Open confirmed appointment (within 2 hours) 2. Tap 'Hủy cuộc hẹn'</t>
  </si>
  <si>
    <t>Warning: 'Cuộc hẹn sắp diễn ra. Bạn có chắc muốn hủy?' with confirm/cancel options</t>
  </si>
  <si>
    <t>User is participant; Appointment within 2 hours</t>
  </si>
  <si>
    <t>Check-in</t>
  </si>
  <si>
    <t>UC-23-TC-019</t>
  </si>
  <si>
    <t>Check-in within valid time and location</t>
  </si>
  <si>
    <t>1. Open confirmed appointment 2. Be at location (within 100m) 3. Be within check-in window (30 min before to 90 min after) 4. Tap 'Check-in'</t>
  </si>
  <si>
    <t>Success: 'Check-in thành công! 🎉'. Check-in status updated. Other user notified</t>
  </si>
  <si>
    <t>User is participant; Status is 'confirmed'; Within time/location</t>
  </si>
  <si>
    <t>UC-23-TC-020</t>
  </si>
  <si>
    <t>Check-in too early</t>
  </si>
  <si>
    <t>1. Open confirmed appointment 2. Tap 'Check-in' (more than 30 min before)</t>
  </si>
  <si>
    <t>Error: 'Chưa đến giờ' - 'Bạn chỉ có thể check-in trước giờ hẹn 30 phút. Còn X phút nữa.'</t>
  </si>
  <si>
    <t>User is participant; Status is 'confirmed'; More than 30 min before</t>
  </si>
  <si>
    <t>UC-23-TC-021</t>
  </si>
  <si>
    <t>Check-in too far from location</t>
  </si>
  <si>
    <t>1. Open confirmed appointment 2. Be far from location (&gt;100m) 3. Tap 'Check-in'</t>
  </si>
  <si>
    <t>Error: 'Quá xa' - 'Bạn cách Xm. Cần trong 100m.'</t>
  </si>
  <si>
    <t>User is participant; Status is 'confirmed'; Far from location</t>
  </si>
  <si>
    <t>Complete Appointment</t>
  </si>
  <si>
    <t>UC-23-TC-022</t>
  </si>
  <si>
    <t>Complete ongoing appointment</t>
  </si>
  <si>
    <t>1. Open on_going appointment (both checked in) 2. Tap 'Kết thúc cuộc hẹn' 3. Confirm in dialog</t>
  </si>
  <si>
    <t>Success: 'Cuộc hẹn đã kết thúc! 🎊'. Status changes to 'completed'. Both users notified</t>
  </si>
  <si>
    <t>User is participant; Status is 'on_going'; After appointment time</t>
  </si>
  <si>
    <t>UC-23-TC-023</t>
  </si>
  <si>
    <t>Complete appointment before scheduled time</t>
  </si>
  <si>
    <t>1. Open on_going appointment 2. Tap 'Kết thúc cuộc hẹn' (before appointment time)</t>
  </si>
  <si>
    <t>Error: 'Chưa đến giờ hẹn' - 'Bạn chỉ có thể kết thúc cuộc hẹn sau giờ hẹn. Còn X phút nữa mới đến giờ.'</t>
  </si>
  <si>
    <t>User is participant; Status is 'on_going'; Before appointment time</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</si>
</sst>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42" formatCode="_(&quot;$&quot;* #,##0_);_(&quot;$&quot;* \(#,##0\);_(&quot;$&quot;* &quot;-&quot;_);_(@_)"/>
    <numFmt numFmtId="44" formatCode="_(&quot;$&quot;* #,##0.00_);_(&quot;$&quot;* \(#,##0.00\);_(&quot;$&quot;* &quot;-&quot;??_);_(@_)"/>
    <numFmt numFmtId="176" formatCode="_ * #,##0.00_ ;_ * \-#,##0.00_ ;_ * &quot;-&quot;??_ ;_ @_ "/>
    <numFmt numFmtId="177" formatCode="_ * #,##0_ ;_ * \-#,##0_ ;_ * &quot;-&quot;_ ;_ @_ "/>
    <numFmt numFmtId="178" formatCode="dd/mm/yyyy"/>
  </numFmts>
  <fonts count="44">
    <font>
      <sz val="10"/>
      <color rgb="FF000000"/>
      <name val="Arial"/>
      <charset val="134"/>
      <scheme val="minor"/>
    </font>
    <font>
      <b/>
      <sz val="10"/>
      <color theme="1"/>
      <name val="Tahoma"/>
      <charset val="134"/>
    </font>
    <font>
      <sz val="10"/>
      <color theme="1"/>
      <name val="Tahoma"/>
      <charset val="134"/>
    </font>
    <font>
      <sz val="10"/>
      <name val="Arial"/>
      <charset val="134"/>
      <scheme val="minor"/>
    </font>
    <font>
      <i/>
      <sz val="10"/>
      <color rgb="FF008000"/>
      <name val="Tahoma"/>
      <charset val="134"/>
    </font>
    <font>
      <b/>
      <i/>
      <sz val="10"/>
      <color theme="1"/>
      <name val="Tahoma"/>
      <charset val="134"/>
    </font>
    <font>
      <b/>
      <sz val="10"/>
      <color rgb="FF000000"/>
      <name val="Tahoma"/>
      <charset val="134"/>
    </font>
    <font>
      <sz val="10"/>
      <color rgb="FF000000"/>
      <name val="Tahoma"/>
      <charset val="134"/>
    </font>
    <font>
      <b/>
      <sz val="10"/>
      <color rgb="FFFFFFFF"/>
      <name val="Tahoma"/>
      <charset val="134"/>
    </font>
    <font>
      <sz val="10"/>
      <color theme="1"/>
      <name val="Arial"/>
      <charset val="134"/>
    </font>
    <font>
      <sz val="10"/>
      <color theme="1"/>
      <name val="Arial"/>
      <charset val="134"/>
      <scheme val="minor"/>
    </font>
    <font>
      <b/>
      <sz val="20"/>
      <color rgb="FF000000"/>
      <name val="Tahoma"/>
      <charset val="134"/>
    </font>
    <font>
      <b/>
      <sz val="10"/>
      <color rgb="FF993300"/>
      <name val="Tahoma"/>
      <charset val="134"/>
    </font>
    <font>
      <u/>
      <sz val="10"/>
      <color rgb="FF0000FF"/>
      <name val="Arial"/>
      <charset val="134"/>
    </font>
    <font>
      <u/>
      <sz val="10"/>
      <color rgb="FF800080"/>
      <name val="Arial"/>
      <charset val="134"/>
    </font>
    <font>
      <u/>
      <sz val="10"/>
      <color rgb="FF800080"/>
      <name val="Tahoma"/>
      <charset val="134"/>
    </font>
    <font>
      <u/>
      <sz val="10"/>
      <color rgb="FF0000FF"/>
      <name val="Tahoma"/>
      <charset val="134"/>
    </font>
    <font>
      <sz val="10"/>
      <color rgb="FFFFFFFF"/>
      <name val="Tahoma"/>
      <charset val="134"/>
    </font>
    <font>
      <b/>
      <sz val="10"/>
      <color rgb="FF0000FF"/>
      <name val="Tahoma"/>
      <charset val="134"/>
    </font>
    <font>
      <b/>
      <sz val="10"/>
      <color rgb="FFFF0000"/>
      <name val="Tahoma"/>
      <charset val="134"/>
    </font>
    <font>
      <u/>
      <sz val="10"/>
      <color rgb="FF0000FF"/>
      <name val="Arial"/>
      <charset val="134"/>
      <scheme val="minor"/>
    </font>
    <font>
      <sz val="10"/>
      <color rgb="FF000000"/>
      <name val="Arial"/>
      <charset val="134"/>
    </font>
    <font>
      <sz val="11"/>
      <color theme="1"/>
      <name val="&quot;ＭＳ Ｐゴシック&quot;"/>
      <charset val="134"/>
    </font>
    <font>
      <i/>
      <sz val="10"/>
      <color theme="1"/>
      <name val="Tahoma"/>
      <charset val="134"/>
    </font>
    <font>
      <sz val="11"/>
      <color theme="1"/>
      <name val="Arial"/>
      <charset val="134"/>
      <scheme val="minor"/>
    </font>
    <font>
      <u/>
      <sz val="11"/>
      <color rgb="FF0000FF"/>
      <name val="Arial"/>
      <charset val="0"/>
      <scheme val="minor"/>
    </font>
    <font>
      <u/>
      <sz val="11"/>
      <color rgb="FF800080"/>
      <name val="Arial"/>
      <charset val="0"/>
      <scheme val="minor"/>
    </font>
    <font>
      <sz val="11"/>
      <color rgb="FFFF0000"/>
      <name val="Arial"/>
      <charset val="0"/>
      <scheme val="minor"/>
    </font>
    <font>
      <b/>
      <sz val="18"/>
      <color theme="3"/>
      <name val="Arial"/>
      <charset val="134"/>
      <scheme val="minor"/>
    </font>
    <font>
      <i/>
      <sz val="11"/>
      <color rgb="FF7F7F7F"/>
      <name val="Arial"/>
      <charset val="0"/>
      <scheme val="minor"/>
    </font>
    <font>
      <b/>
      <sz val="15"/>
      <color theme="3"/>
      <name val="Arial"/>
      <charset val="134"/>
      <scheme val="minor"/>
    </font>
    <font>
      <b/>
      <sz val="13"/>
      <color theme="3"/>
      <name val="Arial"/>
      <charset val="134"/>
      <scheme val="minor"/>
    </font>
    <font>
      <b/>
      <sz val="11"/>
      <color theme="3"/>
      <name val="Arial"/>
      <charset val="134"/>
      <scheme val="minor"/>
    </font>
    <font>
      <sz val="11"/>
      <color rgb="FF3F3F76"/>
      <name val="Arial"/>
      <charset val="0"/>
      <scheme val="minor"/>
    </font>
    <font>
      <b/>
      <sz val="11"/>
      <color rgb="FF3F3F3F"/>
      <name val="Arial"/>
      <charset val="0"/>
      <scheme val="minor"/>
    </font>
    <font>
      <b/>
      <sz val="11"/>
      <color rgb="FFFA7D00"/>
      <name val="Arial"/>
      <charset val="0"/>
      <scheme val="minor"/>
    </font>
    <font>
      <b/>
      <sz val="11"/>
      <color rgb="FFFFFFFF"/>
      <name val="Arial"/>
      <charset val="0"/>
      <scheme val="minor"/>
    </font>
    <font>
      <sz val="11"/>
      <color rgb="FFFA7D00"/>
      <name val="Arial"/>
      <charset val="0"/>
      <scheme val="minor"/>
    </font>
    <font>
      <b/>
      <sz val="11"/>
      <color theme="1"/>
      <name val="Arial"/>
      <charset val="0"/>
      <scheme val="minor"/>
    </font>
    <font>
      <sz val="11"/>
      <color rgb="FF006100"/>
      <name val="Arial"/>
      <charset val="0"/>
      <scheme val="minor"/>
    </font>
    <font>
      <sz val="11"/>
      <color rgb="FF9C0006"/>
      <name val="Arial"/>
      <charset val="0"/>
      <scheme val="minor"/>
    </font>
    <font>
      <sz val="11"/>
      <color rgb="FF9C6500"/>
      <name val="Arial"/>
      <charset val="0"/>
      <scheme val="minor"/>
    </font>
    <font>
      <sz val="11"/>
      <color theme="0"/>
      <name val="Arial"/>
      <charset val="0"/>
      <scheme val="minor"/>
    </font>
    <font>
      <sz val="11"/>
      <color theme="1"/>
      <name val="Arial"/>
      <charset val="0"/>
      <scheme val="minor"/>
    </font>
  </fonts>
  <fills count="40">
    <fill>
      <patternFill patternType="none"/>
    </fill>
    <fill>
      <patternFill patternType="gray125"/>
    </fill>
    <fill>
      <patternFill patternType="solid">
        <fgColor rgb="FFFFFFFF"/>
        <bgColor rgb="FFFFFFFF"/>
      </patternFill>
    </fill>
    <fill>
      <patternFill patternType="solid">
        <fgColor rgb="FF76933C"/>
        <bgColor rgb="FF76933C"/>
      </patternFill>
    </fill>
    <fill>
      <patternFill patternType="solid">
        <fgColor rgb="FFFFFF00"/>
        <bgColor rgb="FFFFFF00"/>
      </patternFill>
    </fill>
    <fill>
      <patternFill patternType="solid">
        <fgColor rgb="FF4A86E8"/>
        <bgColor rgb="FF4A86E8"/>
      </patternFill>
    </fill>
    <fill>
      <patternFill patternType="solid">
        <fgColor theme="0"/>
        <bgColor theme="0"/>
      </patternFill>
    </fill>
    <fill>
      <patternFill patternType="solid">
        <fgColor rgb="FF000080"/>
        <bgColor rgb="FF000080"/>
      </patternFill>
    </fill>
    <fill>
      <patternFill patternType="solid">
        <fgColor rgb="FF333399"/>
        <bgColor rgb="FF333399"/>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22">
    <border>
      <left/>
      <right/>
      <top/>
      <bottom/>
      <diagonal/>
    </border>
    <border>
      <left style="thin">
        <color rgb="FF000000"/>
      </left>
      <right style="thin">
        <color rgb="FF000000"/>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rgb="FF000000"/>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diagonal/>
    </border>
    <border>
      <left style="thin">
        <color rgb="FF000000"/>
      </left>
      <right/>
      <top/>
      <bottom/>
      <diagonal/>
    </border>
    <border>
      <left/>
      <right style="thin">
        <color rgb="FF000000"/>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24" fillId="0" borderId="0" applyFont="0" applyFill="0" applyBorder="0" applyAlignment="0" applyProtection="0">
      <alignment vertical="center"/>
    </xf>
    <xf numFmtId="44" fontId="24" fillId="0" borderId="0" applyFont="0" applyFill="0" applyBorder="0" applyAlignment="0" applyProtection="0">
      <alignment vertical="center"/>
    </xf>
    <xf numFmtId="9" fontId="24" fillId="0" borderId="0" applyFont="0" applyFill="0" applyBorder="0" applyAlignment="0" applyProtection="0">
      <alignment vertical="center"/>
    </xf>
    <xf numFmtId="177" fontId="24" fillId="0" borderId="0" applyFont="0" applyFill="0" applyBorder="0" applyAlignment="0" applyProtection="0">
      <alignment vertical="center"/>
    </xf>
    <xf numFmtId="42" fontId="24" fillId="0" borderId="0" applyFont="0" applyFill="0" applyBorder="0" applyAlignment="0" applyProtection="0">
      <alignment vertical="center"/>
    </xf>
    <xf numFmtId="0" fontId="25"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24" fillId="9" borderId="14" applyNumberFormat="0" applyFont="0" applyAlignment="0" applyProtection="0">
      <alignment vertical="center"/>
    </xf>
    <xf numFmtId="0" fontId="27"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29" fillId="0" borderId="0" applyNumberFormat="0" applyFill="0" applyBorder="0" applyAlignment="0" applyProtection="0">
      <alignment vertical="center"/>
    </xf>
    <xf numFmtId="0" fontId="30" fillId="0" borderId="15" applyNumberFormat="0" applyFill="0" applyAlignment="0" applyProtection="0">
      <alignment vertical="center"/>
    </xf>
    <xf numFmtId="0" fontId="31" fillId="0" borderId="15" applyNumberFormat="0" applyFill="0" applyAlignment="0" applyProtection="0">
      <alignment vertical="center"/>
    </xf>
    <xf numFmtId="0" fontId="32" fillId="0" borderId="16" applyNumberFormat="0" applyFill="0" applyAlignment="0" applyProtection="0">
      <alignment vertical="center"/>
    </xf>
    <xf numFmtId="0" fontId="32" fillId="0" borderId="0" applyNumberFormat="0" applyFill="0" applyBorder="0" applyAlignment="0" applyProtection="0">
      <alignment vertical="center"/>
    </xf>
    <xf numFmtId="0" fontId="33" fillId="10" borderId="17" applyNumberFormat="0" applyAlignment="0" applyProtection="0">
      <alignment vertical="center"/>
    </xf>
    <xf numFmtId="0" fontId="34" fillId="11" borderId="18" applyNumberFormat="0" applyAlignment="0" applyProtection="0">
      <alignment vertical="center"/>
    </xf>
    <xf numFmtId="0" fontId="35" fillId="11" borderId="17" applyNumberFormat="0" applyAlignment="0" applyProtection="0">
      <alignment vertical="center"/>
    </xf>
    <xf numFmtId="0" fontId="36" fillId="12" borderId="19" applyNumberFormat="0" applyAlignment="0" applyProtection="0">
      <alignment vertical="center"/>
    </xf>
    <xf numFmtId="0" fontId="37" fillId="0" borderId="20" applyNumberFormat="0" applyFill="0" applyAlignment="0" applyProtection="0">
      <alignment vertical="center"/>
    </xf>
    <xf numFmtId="0" fontId="38" fillId="0" borderId="21" applyNumberFormat="0" applyFill="0" applyAlignment="0" applyProtection="0">
      <alignment vertical="center"/>
    </xf>
    <xf numFmtId="0" fontId="39" fillId="13" borderId="0" applyNumberFormat="0" applyBorder="0" applyAlignment="0" applyProtection="0">
      <alignment vertical="center"/>
    </xf>
    <xf numFmtId="0" fontId="40" fillId="14" borderId="0" applyNumberFormat="0" applyBorder="0" applyAlignment="0" applyProtection="0">
      <alignment vertical="center"/>
    </xf>
    <xf numFmtId="0" fontId="41" fillId="15" borderId="0" applyNumberFormat="0" applyBorder="0" applyAlignment="0" applyProtection="0">
      <alignment vertical="center"/>
    </xf>
    <xf numFmtId="0" fontId="42" fillId="16" borderId="0" applyNumberFormat="0" applyBorder="0" applyAlignment="0" applyProtection="0">
      <alignment vertical="center"/>
    </xf>
    <xf numFmtId="0" fontId="43" fillId="17" borderId="0" applyNumberFormat="0" applyBorder="0" applyAlignment="0" applyProtection="0">
      <alignment vertical="center"/>
    </xf>
    <xf numFmtId="0" fontId="43" fillId="18" borderId="0" applyNumberFormat="0" applyBorder="0" applyAlignment="0" applyProtection="0">
      <alignment vertical="center"/>
    </xf>
    <xf numFmtId="0" fontId="42" fillId="19" borderId="0" applyNumberFormat="0" applyBorder="0" applyAlignment="0" applyProtection="0">
      <alignment vertical="center"/>
    </xf>
    <xf numFmtId="0" fontId="42" fillId="20" borderId="0" applyNumberFormat="0" applyBorder="0" applyAlignment="0" applyProtection="0">
      <alignment vertical="center"/>
    </xf>
    <xf numFmtId="0" fontId="43" fillId="21" borderId="0" applyNumberFormat="0" applyBorder="0" applyAlignment="0" applyProtection="0">
      <alignment vertical="center"/>
    </xf>
    <xf numFmtId="0" fontId="43" fillId="22" borderId="0" applyNumberFormat="0" applyBorder="0" applyAlignment="0" applyProtection="0">
      <alignment vertical="center"/>
    </xf>
    <xf numFmtId="0" fontId="42" fillId="23" borderId="0" applyNumberFormat="0" applyBorder="0" applyAlignment="0" applyProtection="0">
      <alignment vertical="center"/>
    </xf>
    <xf numFmtId="0" fontId="42" fillId="24" borderId="0" applyNumberFormat="0" applyBorder="0" applyAlignment="0" applyProtection="0">
      <alignment vertical="center"/>
    </xf>
    <xf numFmtId="0" fontId="43" fillId="25" borderId="0" applyNumberFormat="0" applyBorder="0" applyAlignment="0" applyProtection="0">
      <alignment vertical="center"/>
    </xf>
    <xf numFmtId="0" fontId="43" fillId="26" borderId="0" applyNumberFormat="0" applyBorder="0" applyAlignment="0" applyProtection="0">
      <alignment vertical="center"/>
    </xf>
    <xf numFmtId="0" fontId="42" fillId="27" borderId="0" applyNumberFormat="0" applyBorder="0" applyAlignment="0" applyProtection="0">
      <alignment vertical="center"/>
    </xf>
    <xf numFmtId="0" fontId="42" fillId="28" borderId="0" applyNumberFormat="0" applyBorder="0" applyAlignment="0" applyProtection="0">
      <alignment vertical="center"/>
    </xf>
    <xf numFmtId="0" fontId="43" fillId="29" borderId="0" applyNumberFormat="0" applyBorder="0" applyAlignment="0" applyProtection="0">
      <alignment vertical="center"/>
    </xf>
    <xf numFmtId="0" fontId="43" fillId="30" borderId="0" applyNumberFormat="0" applyBorder="0" applyAlignment="0" applyProtection="0">
      <alignment vertical="center"/>
    </xf>
    <xf numFmtId="0" fontId="42" fillId="31" borderId="0" applyNumberFormat="0" applyBorder="0" applyAlignment="0" applyProtection="0">
      <alignment vertical="center"/>
    </xf>
    <xf numFmtId="0" fontId="42" fillId="32" borderId="0" applyNumberFormat="0" applyBorder="0" applyAlignment="0" applyProtection="0">
      <alignment vertical="center"/>
    </xf>
    <xf numFmtId="0" fontId="43" fillId="33" borderId="0" applyNumberFormat="0" applyBorder="0" applyAlignment="0" applyProtection="0">
      <alignment vertical="center"/>
    </xf>
    <xf numFmtId="0" fontId="43" fillId="34" borderId="0" applyNumberFormat="0" applyBorder="0" applyAlignment="0" applyProtection="0">
      <alignment vertical="center"/>
    </xf>
    <xf numFmtId="0" fontId="42" fillId="35" borderId="0" applyNumberFormat="0" applyBorder="0" applyAlignment="0" applyProtection="0">
      <alignment vertical="center"/>
    </xf>
    <xf numFmtId="0" fontId="42" fillId="36" borderId="0" applyNumberFormat="0" applyBorder="0" applyAlignment="0" applyProtection="0">
      <alignment vertical="center"/>
    </xf>
    <xf numFmtId="0" fontId="43" fillId="37" borderId="0" applyNumberFormat="0" applyBorder="0" applyAlignment="0" applyProtection="0">
      <alignment vertical="center"/>
    </xf>
    <xf numFmtId="0" fontId="43" fillId="38" borderId="0" applyNumberFormat="0" applyBorder="0" applyAlignment="0" applyProtection="0">
      <alignment vertical="center"/>
    </xf>
    <xf numFmtId="0" fontId="42" fillId="39" borderId="0" applyNumberFormat="0" applyBorder="0" applyAlignment="0" applyProtection="0">
      <alignment vertical="center"/>
    </xf>
  </cellStyleXfs>
  <cellXfs count="113">
    <xf numFmtId="0" fontId="0" fillId="0" borderId="0" xfId="0" applyFont="1" applyAlignment="1"/>
    <xf numFmtId="0" fontId="1" fillId="2" borderId="1" xfId="0" applyFont="1" applyFill="1" applyBorder="1" applyAlignment="1">
      <alignment horizontal="center" vertical="top"/>
    </xf>
    <xf numFmtId="0" fontId="2" fillId="2" borderId="2" xfId="0" applyFont="1" applyFill="1" applyBorder="1" applyAlignment="1">
      <alignment horizontal="left" vertical="top"/>
    </xf>
    <xf numFmtId="0" fontId="3" fillId="0" borderId="2" xfId="0" applyFont="1" applyBorder="1"/>
    <xf numFmtId="0" fontId="3" fillId="0" borderId="3" xfId="0" applyFont="1" applyBorder="1"/>
    <xf numFmtId="0" fontId="4" fillId="2" borderId="0" xfId="0" applyFont="1" applyFill="1" applyAlignment="1"/>
    <xf numFmtId="0" fontId="4" fillId="2" borderId="0" xfId="0" applyFont="1" applyFill="1" applyAlignment="1">
      <alignment horizontal="left"/>
    </xf>
    <xf numFmtId="0" fontId="2" fillId="2" borderId="0" xfId="0" applyFont="1" applyFill="1" applyAlignment="1"/>
    <xf numFmtId="0" fontId="1" fillId="2" borderId="4" xfId="0" applyFont="1" applyFill="1" applyBorder="1" applyAlignment="1">
      <alignment horizontal="center" vertical="top"/>
    </xf>
    <xf numFmtId="0" fontId="2" fillId="2" borderId="2" xfId="0" applyFont="1" applyFill="1" applyBorder="1" applyAlignment="1">
      <alignment horizontal="left" vertical="top" wrapText="1"/>
    </xf>
    <xf numFmtId="0" fontId="5" fillId="2" borderId="4" xfId="0" applyFont="1" applyFill="1" applyBorder="1" applyAlignment="1">
      <alignment horizontal="center" vertical="top"/>
    </xf>
    <xf numFmtId="0" fontId="5" fillId="2" borderId="5" xfId="0" applyFont="1" applyFill="1" applyBorder="1" applyAlignment="1">
      <alignment horizontal="center" vertical="top"/>
    </xf>
    <xf numFmtId="0" fontId="6" fillId="2" borderId="0" xfId="0" applyFont="1" applyFill="1" applyAlignment="1">
      <alignment horizontal="center"/>
    </xf>
    <xf numFmtId="0" fontId="2" fillId="2" borderId="0" xfId="0" applyFont="1" applyFill="1" applyAlignment="1">
      <alignment horizontal="center"/>
    </xf>
    <xf numFmtId="0" fontId="2" fillId="2" borderId="5" xfId="0" applyFont="1" applyFill="1" applyBorder="1" applyAlignment="1">
      <alignment horizontal="center" vertical="top"/>
    </xf>
    <xf numFmtId="0" fontId="7" fillId="2" borderId="0" xfId="0" applyFont="1" applyFill="1" applyAlignment="1">
      <alignment horizontal="center"/>
    </xf>
    <xf numFmtId="0" fontId="8" fillId="3" borderId="1" xfId="0" applyFont="1" applyFill="1" applyBorder="1" applyAlignment="1">
      <alignment horizontal="center"/>
    </xf>
    <xf numFmtId="0" fontId="8" fillId="3" borderId="3" xfId="0" applyFont="1" applyFill="1" applyBorder="1" applyAlignment="1">
      <alignment horizontal="center"/>
    </xf>
    <xf numFmtId="0" fontId="6" fillId="4" borderId="6" xfId="0" applyFont="1" applyFill="1" applyBorder="1" applyAlignment="1">
      <alignment horizontal="left"/>
    </xf>
    <xf numFmtId="0" fontId="3" fillId="0" borderId="7" xfId="0" applyFont="1" applyBorder="1"/>
    <xf numFmtId="0" fontId="8" fillId="5" borderId="6" xfId="0" applyFont="1" applyFill="1" applyBorder="1" applyAlignment="1">
      <alignment horizontal="left"/>
    </xf>
    <xf numFmtId="0" fontId="8" fillId="5" borderId="7" xfId="0" applyFont="1" applyFill="1" applyBorder="1" applyAlignment="1">
      <alignment horizontal="center"/>
    </xf>
    <xf numFmtId="0" fontId="2" fillId="2" borderId="4" xfId="0" applyFont="1" applyFill="1" applyBorder="1" applyAlignment="1">
      <alignment vertical="top" wrapText="1"/>
    </xf>
    <xf numFmtId="0" fontId="2" fillId="2" borderId="5" xfId="0" applyFont="1" applyFill="1" applyBorder="1" applyAlignment="1">
      <alignment horizontal="left" vertical="top" wrapText="1"/>
    </xf>
    <xf numFmtId="0" fontId="2" fillId="2" borderId="1" xfId="0" applyFont="1" applyFill="1" applyBorder="1" applyAlignment="1">
      <alignment horizontal="left" vertical="top" wrapText="1"/>
    </xf>
    <xf numFmtId="178" fontId="2" fillId="2" borderId="5" xfId="0" applyNumberFormat="1" applyFont="1" applyFill="1" applyBorder="1" applyAlignment="1">
      <alignment horizontal="left" vertical="top" wrapText="1"/>
    </xf>
    <xf numFmtId="0" fontId="2" fillId="2" borderId="5" xfId="0" applyFont="1" applyFill="1" applyBorder="1" applyAlignment="1">
      <alignment vertical="top" wrapText="1"/>
    </xf>
    <xf numFmtId="0" fontId="2" fillId="2" borderId="1" xfId="0" applyFont="1" applyFill="1" applyBorder="1" applyAlignment="1">
      <alignment vertical="top" wrapText="1"/>
    </xf>
    <xf numFmtId="0" fontId="3" fillId="0" borderId="5" xfId="0" applyFont="1" applyBorder="1"/>
    <xf numFmtId="0" fontId="8" fillId="5" borderId="5" xfId="0" applyFont="1" applyFill="1" applyBorder="1" applyAlignment="1">
      <alignment horizontal="center"/>
    </xf>
    <xf numFmtId="0" fontId="2" fillId="2" borderId="5" xfId="0" applyFont="1" applyFill="1" applyBorder="1" applyAlignment="1">
      <alignment wrapText="1"/>
    </xf>
    <xf numFmtId="0" fontId="9" fillId="2" borderId="5" xfId="0" applyFont="1" applyFill="1" applyBorder="1" applyAlignment="1">
      <alignment vertical="top"/>
    </xf>
    <xf numFmtId="0" fontId="9" fillId="2" borderId="5" xfId="0" applyFont="1" applyFill="1" applyBorder="1" applyAlignment="1"/>
    <xf numFmtId="0" fontId="7" fillId="2" borderId="5" xfId="0" applyFont="1" applyFill="1" applyBorder="1" applyAlignment="1">
      <alignment horizontal="left" vertical="top" wrapText="1"/>
    </xf>
    <xf numFmtId="0" fontId="7" fillId="2" borderId="5" xfId="0" applyFont="1" applyFill="1" applyBorder="1" applyAlignment="1">
      <alignment vertical="top" wrapText="1"/>
    </xf>
    <xf numFmtId="0" fontId="2" fillId="2" borderId="4" xfId="0" applyFont="1" applyFill="1" applyBorder="1" applyAlignment="1">
      <alignment vertical="top"/>
    </xf>
    <xf numFmtId="0" fontId="9" fillId="6" borderId="0" xfId="0" applyFont="1" applyFill="1"/>
    <xf numFmtId="0" fontId="9" fillId="0" borderId="0" xfId="0" applyFont="1" applyAlignment="1">
      <alignment wrapText="1"/>
    </xf>
    <xf numFmtId="0" fontId="9" fillId="2" borderId="5" xfId="0" applyFont="1" applyFill="1" applyBorder="1" applyAlignment="1">
      <alignment wrapText="1"/>
    </xf>
    <xf numFmtId="0" fontId="9" fillId="0" borderId="0" xfId="0" applyFont="1" applyAlignment="1"/>
    <xf numFmtId="0" fontId="2" fillId="2" borderId="5" xfId="0" applyFont="1" applyFill="1" applyBorder="1" applyAlignment="1">
      <alignment vertical="top"/>
    </xf>
    <xf numFmtId="0" fontId="10" fillId="0" borderId="0" xfId="0" applyFont="1"/>
    <xf numFmtId="0" fontId="1" fillId="2" borderId="5" xfId="0" applyFont="1" applyFill="1" applyBorder="1" applyAlignment="1">
      <alignment horizontal="left" vertical="top" wrapText="1"/>
    </xf>
    <xf numFmtId="0" fontId="2" fillId="0" borderId="8" xfId="0" applyFont="1" applyBorder="1" applyAlignment="1">
      <alignment vertical="top" wrapText="1"/>
    </xf>
    <xf numFmtId="0" fontId="11" fillId="2" borderId="0" xfId="0" applyFont="1" applyFill="1" applyAlignment="1">
      <alignment horizontal="center"/>
    </xf>
    <xf numFmtId="0" fontId="1" fillId="2" borderId="0" xfId="0" applyFont="1" applyFill="1" applyAlignment="1"/>
    <xf numFmtId="0" fontId="12" fillId="2" borderId="1" xfId="0" applyFont="1" applyFill="1" applyBorder="1" applyAlignment="1">
      <alignment horizontal="left"/>
    </xf>
    <xf numFmtId="0" fontId="4" fillId="2" borderId="8" xfId="0" applyFont="1" applyFill="1" applyBorder="1" applyAlignment="1">
      <alignment horizontal="left"/>
    </xf>
    <xf numFmtId="0" fontId="12" fillId="2" borderId="8" xfId="0" applyFont="1" applyFill="1" applyBorder="1" applyAlignment="1">
      <alignment horizontal="left"/>
    </xf>
    <xf numFmtId="0" fontId="12" fillId="2" borderId="1" xfId="0" applyFont="1" applyFill="1" applyBorder="1" applyAlignment="1"/>
    <xf numFmtId="178" fontId="12" fillId="2" borderId="1" xfId="0" applyNumberFormat="1" applyFont="1" applyFill="1" applyBorder="1" applyAlignment="1">
      <alignment horizontal="left"/>
    </xf>
    <xf numFmtId="0" fontId="12" fillId="2" borderId="6" xfId="0" applyFont="1" applyFill="1" applyBorder="1" applyAlignment="1"/>
    <xf numFmtId="0" fontId="4" fillId="2" borderId="8" xfId="0" applyFont="1" applyFill="1" applyBorder="1" applyAlignment="1">
      <alignment vertical="top"/>
    </xf>
    <xf numFmtId="0" fontId="4" fillId="2" borderId="1" xfId="0" applyFont="1" applyFill="1" applyBorder="1" applyAlignment="1">
      <alignment vertical="top"/>
    </xf>
    <xf numFmtId="0" fontId="4" fillId="2" borderId="0" xfId="0" applyFont="1" applyFill="1" applyAlignment="1">
      <alignment vertical="top"/>
    </xf>
    <xf numFmtId="0" fontId="12" fillId="2" borderId="0" xfId="0" applyFont="1" applyFill="1" applyAlignment="1"/>
    <xf numFmtId="0" fontId="8" fillId="7" borderId="9" xfId="0" applyFont="1" applyFill="1" applyBorder="1" applyAlignment="1">
      <alignment horizontal="center"/>
    </xf>
    <xf numFmtId="0" fontId="8" fillId="7" borderId="10" xfId="0" applyFont="1" applyFill="1" applyBorder="1" applyAlignment="1">
      <alignment horizontal="center"/>
    </xf>
    <xf numFmtId="0" fontId="2" fillId="2" borderId="0" xfId="0" applyFont="1" applyFill="1" applyAlignment="1">
      <alignment horizontal="center" vertical="top"/>
    </xf>
    <xf numFmtId="0" fontId="13" fillId="0" borderId="0" xfId="0" applyFont="1" applyAlignment="1"/>
    <xf numFmtId="0" fontId="9" fillId="0" borderId="0" xfId="0" applyFont="1"/>
    <xf numFmtId="0" fontId="14" fillId="0" borderId="0" xfId="0" applyFont="1" applyAlignment="1"/>
    <xf numFmtId="0" fontId="14" fillId="0" borderId="0" xfId="0" applyFont="1" applyAlignment="1">
      <alignment vertical="top" wrapText="1"/>
    </xf>
    <xf numFmtId="0" fontId="15" fillId="0" borderId="0" xfId="0" applyFont="1" applyAlignment="1">
      <alignment vertical="top" wrapText="1"/>
    </xf>
    <xf numFmtId="0" fontId="16" fillId="0" borderId="0" xfId="0" applyFont="1" applyAlignment="1">
      <alignment vertical="top" wrapText="1"/>
    </xf>
    <xf numFmtId="0" fontId="17" fillId="7" borderId="7" xfId="0" applyFont="1" applyFill="1" applyBorder="1" applyAlignment="1">
      <alignment horizontal="center"/>
    </xf>
    <xf numFmtId="0" fontId="8" fillId="7" borderId="7" xfId="0" applyFont="1" applyFill="1" applyBorder="1" applyAlignment="1"/>
    <xf numFmtId="0" fontId="12" fillId="2" borderId="0" xfId="0" applyFont="1" applyFill="1" applyAlignment="1">
      <alignment horizontal="left"/>
    </xf>
    <xf numFmtId="0" fontId="18" fillId="2" borderId="0" xfId="0" applyFont="1" applyFill="1" applyAlignment="1">
      <alignment horizontal="right"/>
    </xf>
    <xf numFmtId="0" fontId="2" fillId="2" borderId="0" xfId="0" applyFont="1" applyFill="1" applyAlignment="1">
      <alignment horizontal="left"/>
    </xf>
    <xf numFmtId="0" fontId="11" fillId="2" borderId="0" xfId="0" applyFont="1" applyFill="1" applyAlignment="1">
      <alignment horizontal="left"/>
    </xf>
    <xf numFmtId="0" fontId="19" fillId="2" borderId="0" xfId="0" applyFont="1" applyFill="1" applyAlignment="1">
      <alignment horizontal="left"/>
    </xf>
    <xf numFmtId="0" fontId="12" fillId="2" borderId="8" xfId="0" applyFont="1" applyFill="1" applyBorder="1" applyAlignment="1"/>
    <xf numFmtId="0" fontId="12" fillId="2" borderId="8" xfId="0" applyFont="1" applyFill="1" applyBorder="1" applyAlignment="1">
      <alignment vertical="top"/>
    </xf>
    <xf numFmtId="0" fontId="4" fillId="2" borderId="2" xfId="0" applyFont="1" applyFill="1" applyBorder="1" applyAlignment="1">
      <alignment vertical="top"/>
    </xf>
    <xf numFmtId="0" fontId="8" fillId="8" borderId="1" xfId="0" applyFont="1" applyFill="1" applyBorder="1" applyAlignment="1">
      <alignment horizontal="center" vertical="top"/>
    </xf>
    <xf numFmtId="0" fontId="2" fillId="2" borderId="1" xfId="0" applyFont="1" applyFill="1" applyBorder="1" applyAlignment="1">
      <alignment horizontal="center" vertical="top"/>
    </xf>
    <xf numFmtId="0" fontId="2" fillId="0" borderId="1" xfId="0" applyFont="1" applyBorder="1" applyAlignment="1">
      <alignment vertical="top" wrapText="1"/>
    </xf>
    <xf numFmtId="0" fontId="13" fillId="0" borderId="1" xfId="0" applyFont="1" applyBorder="1" applyAlignment="1">
      <alignment vertical="top"/>
    </xf>
    <xf numFmtId="0" fontId="9" fillId="0" borderId="1" xfId="0" applyFont="1" applyBorder="1" applyAlignment="1">
      <alignment horizontal="left" vertical="top" wrapText="1"/>
    </xf>
    <xf numFmtId="0" fontId="2" fillId="0" borderId="1" xfId="0" applyFont="1" applyBorder="1" applyAlignment="1">
      <alignment horizontal="left" vertical="top" wrapText="1"/>
    </xf>
    <xf numFmtId="0" fontId="10" fillId="0" borderId="0" xfId="0" applyFont="1" applyAlignment="1">
      <alignment vertical="top"/>
    </xf>
    <xf numFmtId="0" fontId="20" fillId="0" borderId="0" xfId="0" applyFont="1" applyAlignment="1"/>
    <xf numFmtId="0" fontId="13" fillId="0" borderId="1" xfId="0" applyFont="1" applyBorder="1" applyAlignment="1">
      <alignment vertical="top" wrapText="1"/>
    </xf>
    <xf numFmtId="0" fontId="9" fillId="0" borderId="1" xfId="0" applyFont="1" applyBorder="1" applyAlignment="1">
      <alignment vertical="top" wrapText="1"/>
    </xf>
    <xf numFmtId="0" fontId="16" fillId="0" borderId="1" xfId="0" applyFont="1" applyBorder="1" applyAlignment="1">
      <alignment vertical="top" wrapText="1"/>
    </xf>
    <xf numFmtId="0" fontId="21" fillId="0" borderId="0" xfId="0" applyFont="1"/>
    <xf numFmtId="0" fontId="22" fillId="0" borderId="0" xfId="0" applyFont="1" applyAlignment="1">
      <alignment horizontal="left"/>
    </xf>
    <xf numFmtId="0" fontId="11" fillId="0" borderId="8" xfId="0" applyFont="1" applyBorder="1" applyAlignment="1">
      <alignment horizontal="center"/>
    </xf>
    <xf numFmtId="0" fontId="1" fillId="2" borderId="1" xfId="0" applyFont="1" applyFill="1" applyBorder="1" applyAlignment="1">
      <alignment horizontal="left"/>
    </xf>
    <xf numFmtId="0" fontId="23" fillId="0" borderId="2" xfId="0" applyFont="1" applyBorder="1" applyAlignment="1">
      <alignment horizontal="left"/>
    </xf>
    <xf numFmtId="0" fontId="1" fillId="2" borderId="3" xfId="0" applyFont="1" applyFill="1" applyBorder="1" applyAlignment="1">
      <alignment horizontal="left"/>
    </xf>
    <xf numFmtId="0" fontId="2" fillId="0" borderId="3" xfId="0" applyFont="1" applyBorder="1" applyAlignment="1"/>
    <xf numFmtId="0" fontId="1" fillId="2" borderId="4" xfId="0" applyFont="1" applyFill="1" applyBorder="1" applyAlignment="1">
      <alignment horizontal="left"/>
    </xf>
    <xf numFmtId="0" fontId="1" fillId="2" borderId="5" xfId="0" applyFont="1" applyFill="1" applyBorder="1" applyAlignment="1">
      <alignment horizontal="left"/>
    </xf>
    <xf numFmtId="178" fontId="23" fillId="0" borderId="5" xfId="0" applyNumberFormat="1" applyFont="1" applyBorder="1" applyAlignment="1">
      <alignment horizontal="left"/>
    </xf>
    <xf numFmtId="0" fontId="1" fillId="2" borderId="4" xfId="0" applyFont="1" applyFill="1" applyBorder="1" applyAlignment="1"/>
    <xf numFmtId="0" fontId="23" fillId="0" borderId="5" xfId="0" applyFont="1" applyBorder="1" applyAlignment="1">
      <alignment horizontal="left"/>
    </xf>
    <xf numFmtId="0" fontId="1" fillId="0" borderId="0" xfId="0" applyFont="1" applyAlignment="1"/>
    <xf numFmtId="0" fontId="4" fillId="0" borderId="0" xfId="0" applyFont="1" applyAlignment="1">
      <alignment horizontal="left"/>
    </xf>
    <xf numFmtId="0" fontId="2" fillId="0" borderId="0" xfId="0" applyFont="1" applyAlignment="1"/>
    <xf numFmtId="0" fontId="12" fillId="0" borderId="0" xfId="0" applyFont="1" applyAlignment="1">
      <alignment horizontal="left"/>
    </xf>
    <xf numFmtId="0" fontId="1" fillId="0" borderId="0" xfId="0" applyFont="1" applyAlignment="1">
      <alignment horizontal="left"/>
    </xf>
    <xf numFmtId="0" fontId="8" fillId="7" borderId="11" xfId="0" applyFont="1" applyFill="1" applyBorder="1" applyAlignment="1">
      <alignment horizontal="center"/>
    </xf>
    <xf numFmtId="178" fontId="23" fillId="0" borderId="12" xfId="0" applyNumberFormat="1" applyFont="1" applyBorder="1" applyAlignment="1">
      <alignment vertical="top"/>
    </xf>
    <xf numFmtId="0" fontId="23" fillId="0" borderId="0" xfId="0" applyFont="1" applyAlignment="1">
      <alignment vertical="top"/>
    </xf>
    <xf numFmtId="0" fontId="23" fillId="0" borderId="13" xfId="0" applyFont="1" applyBorder="1" applyAlignment="1">
      <alignment vertical="top"/>
    </xf>
    <xf numFmtId="0" fontId="23" fillId="0" borderId="0" xfId="0" applyFont="1" applyAlignment="1">
      <alignment vertical="top" wrapText="1"/>
    </xf>
    <xf numFmtId="178" fontId="23" fillId="0" borderId="0" xfId="0" applyNumberFormat="1" applyFont="1" applyAlignment="1">
      <alignment vertical="top"/>
    </xf>
    <xf numFmtId="178" fontId="23" fillId="0" borderId="6" xfId="0" applyNumberFormat="1" applyFont="1" applyBorder="1" applyAlignment="1">
      <alignment vertical="top"/>
    </xf>
    <xf numFmtId="0" fontId="23" fillId="0" borderId="7" xfId="0" applyFont="1" applyBorder="1" applyAlignment="1">
      <alignment vertical="top"/>
    </xf>
    <xf numFmtId="0" fontId="23" fillId="0" borderId="7" xfId="0" applyFont="1" applyBorder="1" applyAlignment="1">
      <alignment vertical="top" wrapText="1"/>
    </xf>
    <xf numFmtId="0" fontId="23" fillId="0" borderId="5" xfId="0" applyFont="1" applyBorder="1" applyAlignment="1">
      <alignment vertical="top"/>
    </xf>
    <xf numFmtId="0" fontId="23" fillId="0" borderId="0" xfId="0" applyFont="1" applyAlignment="1" quotePrefix="1">
      <alignment vertical="top"/>
    </xf>
  </cellXfs>
  <cellStyles count="49">
    <cellStyle name="Normal" xfId="0" builtinId="0"/>
    <cellStyle name="Comma" xfId="1" builtinId="3"/>
    <cellStyle name="Currency" xfId="2" builtinId="4"/>
    <cellStyle name="Percent" xfId="3" builtinId="5"/>
    <cellStyle name="Comma [0]" xfId="4" builtinId="6"/>
    <cellStyle name="Currency [0]" xfId="5" builtinId="7"/>
    <cellStyle name="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9" Type="http://schemas.openxmlformats.org/officeDocument/2006/relationships/styles" Target="styles.xml"/><Relationship Id="rId28" Type="http://schemas.openxmlformats.org/officeDocument/2006/relationships/sharedStrings" Target="sharedStrings.xml"/><Relationship Id="rId27" Type="http://schemas.openxmlformats.org/officeDocument/2006/relationships/theme" Target="theme/theme1.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9" Type="http://schemas.openxmlformats.org/officeDocument/2006/relationships/image" Target="../media/image152.png"/><Relationship Id="rId8" Type="http://schemas.openxmlformats.org/officeDocument/2006/relationships/image" Target="../media/image151.png"/><Relationship Id="rId7" Type="http://schemas.openxmlformats.org/officeDocument/2006/relationships/image" Target="../media/image150.png"/><Relationship Id="rId6" Type="http://schemas.openxmlformats.org/officeDocument/2006/relationships/image" Target="../media/image149.png"/><Relationship Id="rId5" Type="http://schemas.openxmlformats.org/officeDocument/2006/relationships/image" Target="../media/image148.png"/><Relationship Id="rId4" Type="http://schemas.openxmlformats.org/officeDocument/2006/relationships/image" Target="../media/image147.png"/><Relationship Id="rId3" Type="http://schemas.openxmlformats.org/officeDocument/2006/relationships/image" Target="../media/image146.png"/><Relationship Id="rId2" Type="http://schemas.openxmlformats.org/officeDocument/2006/relationships/image" Target="../media/image145.png"/><Relationship Id="rId15" Type="http://schemas.openxmlformats.org/officeDocument/2006/relationships/image" Target="../media/image157.png"/><Relationship Id="rId14" Type="http://schemas.openxmlformats.org/officeDocument/2006/relationships/image" Target="../media/image156.png"/><Relationship Id="rId13" Type="http://schemas.openxmlformats.org/officeDocument/2006/relationships/image" Target="../media/image155.png"/><Relationship Id="rId12" Type="http://schemas.openxmlformats.org/officeDocument/2006/relationships/image" Target="../media/image12.png"/><Relationship Id="rId11" Type="http://schemas.openxmlformats.org/officeDocument/2006/relationships/image" Target="../media/image154.png"/><Relationship Id="rId10" Type="http://schemas.openxmlformats.org/officeDocument/2006/relationships/image" Target="../media/image153.png"/><Relationship Id="rId1"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9" Type="http://schemas.openxmlformats.org/officeDocument/2006/relationships/image" Target="../media/image166.png"/><Relationship Id="rId8" Type="http://schemas.openxmlformats.org/officeDocument/2006/relationships/image" Target="../media/image165.png"/><Relationship Id="rId7" Type="http://schemas.openxmlformats.org/officeDocument/2006/relationships/image" Target="../media/image164.png"/><Relationship Id="rId6" Type="http://schemas.openxmlformats.org/officeDocument/2006/relationships/image" Target="../media/image163.png"/><Relationship Id="rId5" Type="http://schemas.openxmlformats.org/officeDocument/2006/relationships/image" Target="../media/image162.png"/><Relationship Id="rId4" Type="http://schemas.openxmlformats.org/officeDocument/2006/relationships/image" Target="../media/image161.png"/><Relationship Id="rId3" Type="http://schemas.openxmlformats.org/officeDocument/2006/relationships/image" Target="../media/image160.png"/><Relationship Id="rId2" Type="http://schemas.openxmlformats.org/officeDocument/2006/relationships/image" Target="../media/image159.png"/><Relationship Id="rId16" Type="http://schemas.openxmlformats.org/officeDocument/2006/relationships/image" Target="../media/image173.png"/><Relationship Id="rId15" Type="http://schemas.openxmlformats.org/officeDocument/2006/relationships/image" Target="../media/image172.png"/><Relationship Id="rId14" Type="http://schemas.openxmlformats.org/officeDocument/2006/relationships/image" Target="../media/image171.png"/><Relationship Id="rId13" Type="http://schemas.openxmlformats.org/officeDocument/2006/relationships/image" Target="../media/image170.png"/><Relationship Id="rId12" Type="http://schemas.openxmlformats.org/officeDocument/2006/relationships/image" Target="../media/image169.png"/><Relationship Id="rId11" Type="http://schemas.openxmlformats.org/officeDocument/2006/relationships/image" Target="../media/image168.png"/><Relationship Id="rId10" Type="http://schemas.openxmlformats.org/officeDocument/2006/relationships/image" Target="../media/image167.png"/><Relationship Id="rId1" Type="http://schemas.openxmlformats.org/officeDocument/2006/relationships/image" Target="../media/image158.png"/></Relationships>
</file>

<file path=xl/drawings/_rels/drawing12.xml.rels><?xml version="1.0" encoding="UTF-8" standalone="yes"?>
<Relationships xmlns="http://schemas.openxmlformats.org/package/2006/relationships"><Relationship Id="rId9" Type="http://schemas.openxmlformats.org/officeDocument/2006/relationships/image" Target="../media/image126.png"/><Relationship Id="rId8" Type="http://schemas.openxmlformats.org/officeDocument/2006/relationships/image" Target="../media/image58.png"/><Relationship Id="rId7" Type="http://schemas.openxmlformats.org/officeDocument/2006/relationships/image" Target="../media/image123.png"/><Relationship Id="rId6" Type="http://schemas.openxmlformats.org/officeDocument/2006/relationships/image" Target="../media/image179.png"/><Relationship Id="rId5" Type="http://schemas.openxmlformats.org/officeDocument/2006/relationships/image" Target="../media/image178.png"/><Relationship Id="rId4" Type="http://schemas.openxmlformats.org/officeDocument/2006/relationships/image" Target="../media/image177.png"/><Relationship Id="rId3" Type="http://schemas.openxmlformats.org/officeDocument/2006/relationships/image" Target="../media/image176.png"/><Relationship Id="rId20" Type="http://schemas.openxmlformats.org/officeDocument/2006/relationships/image" Target="../media/image124.png"/><Relationship Id="rId2" Type="http://schemas.openxmlformats.org/officeDocument/2006/relationships/image" Target="../media/image175.png"/><Relationship Id="rId19" Type="http://schemas.openxmlformats.org/officeDocument/2006/relationships/image" Target="../media/image189.png"/><Relationship Id="rId18" Type="http://schemas.openxmlformats.org/officeDocument/2006/relationships/image" Target="../media/image188.png"/><Relationship Id="rId17" Type="http://schemas.openxmlformats.org/officeDocument/2006/relationships/image" Target="../media/image187.png"/><Relationship Id="rId16" Type="http://schemas.openxmlformats.org/officeDocument/2006/relationships/image" Target="../media/image186.png"/><Relationship Id="rId15" Type="http://schemas.openxmlformats.org/officeDocument/2006/relationships/image" Target="../media/image185.png"/><Relationship Id="rId14" Type="http://schemas.openxmlformats.org/officeDocument/2006/relationships/image" Target="../media/image184.png"/><Relationship Id="rId13" Type="http://schemas.openxmlformats.org/officeDocument/2006/relationships/image" Target="../media/image183.png"/><Relationship Id="rId12" Type="http://schemas.openxmlformats.org/officeDocument/2006/relationships/image" Target="../media/image182.png"/><Relationship Id="rId11" Type="http://schemas.openxmlformats.org/officeDocument/2006/relationships/image" Target="../media/image181.png"/><Relationship Id="rId10" Type="http://schemas.openxmlformats.org/officeDocument/2006/relationships/image" Target="../media/image180.png"/><Relationship Id="rId1" Type="http://schemas.openxmlformats.org/officeDocument/2006/relationships/image" Target="../media/image174.png"/></Relationships>
</file>

<file path=xl/drawings/_rels/drawing13.xml.rels><?xml version="1.0" encoding="UTF-8" standalone="yes"?>
<Relationships xmlns="http://schemas.openxmlformats.org/package/2006/relationships"><Relationship Id="rId9" Type="http://schemas.openxmlformats.org/officeDocument/2006/relationships/image" Target="../media/image198.png"/><Relationship Id="rId8" Type="http://schemas.openxmlformats.org/officeDocument/2006/relationships/image" Target="../media/image197.png"/><Relationship Id="rId7" Type="http://schemas.openxmlformats.org/officeDocument/2006/relationships/image" Target="../media/image196.png"/><Relationship Id="rId6" Type="http://schemas.openxmlformats.org/officeDocument/2006/relationships/image" Target="../media/image195.png"/><Relationship Id="rId5" Type="http://schemas.openxmlformats.org/officeDocument/2006/relationships/image" Target="../media/image194.png"/><Relationship Id="rId4" Type="http://schemas.openxmlformats.org/officeDocument/2006/relationships/image" Target="../media/image193.png"/><Relationship Id="rId3" Type="http://schemas.openxmlformats.org/officeDocument/2006/relationships/image" Target="../media/image192.png"/><Relationship Id="rId2" Type="http://schemas.openxmlformats.org/officeDocument/2006/relationships/image" Target="../media/image191.png"/><Relationship Id="rId15" Type="http://schemas.openxmlformats.org/officeDocument/2006/relationships/image" Target="../media/image204.png"/><Relationship Id="rId14" Type="http://schemas.openxmlformats.org/officeDocument/2006/relationships/image" Target="../media/image203.png"/><Relationship Id="rId13" Type="http://schemas.openxmlformats.org/officeDocument/2006/relationships/image" Target="../media/image202.png"/><Relationship Id="rId12" Type="http://schemas.openxmlformats.org/officeDocument/2006/relationships/image" Target="../media/image201.png"/><Relationship Id="rId11" Type="http://schemas.openxmlformats.org/officeDocument/2006/relationships/image" Target="../media/image200.png"/><Relationship Id="rId10" Type="http://schemas.openxmlformats.org/officeDocument/2006/relationships/image" Target="../media/image199.png"/><Relationship Id="rId1" Type="http://schemas.openxmlformats.org/officeDocument/2006/relationships/image" Target="../media/image190.png"/></Relationships>
</file>

<file path=xl/drawings/_rels/drawing14.xml.rels><?xml version="1.0" encoding="UTF-8" standalone="yes"?>
<Relationships xmlns="http://schemas.openxmlformats.org/package/2006/relationships"><Relationship Id="rId9" Type="http://schemas.openxmlformats.org/officeDocument/2006/relationships/image" Target="../media/image213.png"/><Relationship Id="rId8" Type="http://schemas.openxmlformats.org/officeDocument/2006/relationships/image" Target="../media/image212.png"/><Relationship Id="rId7" Type="http://schemas.openxmlformats.org/officeDocument/2006/relationships/image" Target="../media/image211.png"/><Relationship Id="rId6" Type="http://schemas.openxmlformats.org/officeDocument/2006/relationships/image" Target="../media/image210.png"/><Relationship Id="rId5" Type="http://schemas.openxmlformats.org/officeDocument/2006/relationships/image" Target="../media/image209.png"/><Relationship Id="rId4" Type="http://schemas.openxmlformats.org/officeDocument/2006/relationships/image" Target="../media/image208.png"/><Relationship Id="rId3" Type="http://schemas.openxmlformats.org/officeDocument/2006/relationships/image" Target="../media/image207.png"/><Relationship Id="rId2" Type="http://schemas.openxmlformats.org/officeDocument/2006/relationships/image" Target="../media/image206.png"/><Relationship Id="rId11" Type="http://schemas.openxmlformats.org/officeDocument/2006/relationships/image" Target="../media/image215.png"/><Relationship Id="rId10" Type="http://schemas.openxmlformats.org/officeDocument/2006/relationships/image" Target="../media/image214.png"/><Relationship Id="rId1" Type="http://schemas.openxmlformats.org/officeDocument/2006/relationships/image" Target="../media/image205.png"/></Relationships>
</file>

<file path=xl/drawings/_rels/drawing15.xml.rels><?xml version="1.0" encoding="UTF-8" standalone="yes"?>
<Relationships xmlns="http://schemas.openxmlformats.org/package/2006/relationships"><Relationship Id="rId9" Type="http://schemas.openxmlformats.org/officeDocument/2006/relationships/image" Target="../media/image224.png"/><Relationship Id="rId8" Type="http://schemas.openxmlformats.org/officeDocument/2006/relationships/image" Target="../media/image223.png"/><Relationship Id="rId7" Type="http://schemas.openxmlformats.org/officeDocument/2006/relationships/image" Target="../media/image222.png"/><Relationship Id="rId6" Type="http://schemas.openxmlformats.org/officeDocument/2006/relationships/image" Target="../media/image221.png"/><Relationship Id="rId5" Type="http://schemas.openxmlformats.org/officeDocument/2006/relationships/image" Target="../media/image220.png"/><Relationship Id="rId4" Type="http://schemas.openxmlformats.org/officeDocument/2006/relationships/image" Target="../media/image219.png"/><Relationship Id="rId3" Type="http://schemas.openxmlformats.org/officeDocument/2006/relationships/image" Target="../media/image218.png"/><Relationship Id="rId2" Type="http://schemas.openxmlformats.org/officeDocument/2006/relationships/image" Target="../media/image217.png"/><Relationship Id="rId11" Type="http://schemas.openxmlformats.org/officeDocument/2006/relationships/image" Target="../media/image226.png"/><Relationship Id="rId10" Type="http://schemas.openxmlformats.org/officeDocument/2006/relationships/image" Target="../media/image225.png"/><Relationship Id="rId1" Type="http://schemas.openxmlformats.org/officeDocument/2006/relationships/image" Target="../media/image216.png"/></Relationships>
</file>

<file path=xl/drawings/_rels/drawing16.xml.rels><?xml version="1.0" encoding="UTF-8" standalone="yes"?>
<Relationships xmlns="http://schemas.openxmlformats.org/package/2006/relationships"><Relationship Id="rId9" Type="http://schemas.openxmlformats.org/officeDocument/2006/relationships/image" Target="../media/image235.png"/><Relationship Id="rId8" Type="http://schemas.openxmlformats.org/officeDocument/2006/relationships/image" Target="../media/image234.png"/><Relationship Id="rId7" Type="http://schemas.openxmlformats.org/officeDocument/2006/relationships/image" Target="../media/image233.png"/><Relationship Id="rId6" Type="http://schemas.openxmlformats.org/officeDocument/2006/relationships/image" Target="../media/image232.png"/><Relationship Id="rId5" Type="http://schemas.openxmlformats.org/officeDocument/2006/relationships/image" Target="../media/image231.png"/><Relationship Id="rId4" Type="http://schemas.openxmlformats.org/officeDocument/2006/relationships/image" Target="../media/image230.png"/><Relationship Id="rId32" Type="http://schemas.openxmlformats.org/officeDocument/2006/relationships/image" Target="../media/image258.png"/><Relationship Id="rId31" Type="http://schemas.openxmlformats.org/officeDocument/2006/relationships/image" Target="../media/image257.png"/><Relationship Id="rId30" Type="http://schemas.openxmlformats.org/officeDocument/2006/relationships/image" Target="../media/image256.png"/><Relationship Id="rId3" Type="http://schemas.openxmlformats.org/officeDocument/2006/relationships/image" Target="../media/image229.png"/><Relationship Id="rId29" Type="http://schemas.openxmlformats.org/officeDocument/2006/relationships/image" Target="../media/image255.png"/><Relationship Id="rId28" Type="http://schemas.openxmlformats.org/officeDocument/2006/relationships/image" Target="../media/image254.png"/><Relationship Id="rId27" Type="http://schemas.openxmlformats.org/officeDocument/2006/relationships/image" Target="../media/image253.png"/><Relationship Id="rId26" Type="http://schemas.openxmlformats.org/officeDocument/2006/relationships/image" Target="../media/image252.png"/><Relationship Id="rId25" Type="http://schemas.openxmlformats.org/officeDocument/2006/relationships/image" Target="../media/image251.png"/><Relationship Id="rId24" Type="http://schemas.openxmlformats.org/officeDocument/2006/relationships/image" Target="../media/image250.png"/><Relationship Id="rId23" Type="http://schemas.openxmlformats.org/officeDocument/2006/relationships/image" Target="../media/image249.png"/><Relationship Id="rId22" Type="http://schemas.openxmlformats.org/officeDocument/2006/relationships/image" Target="../media/image248.png"/><Relationship Id="rId21" Type="http://schemas.openxmlformats.org/officeDocument/2006/relationships/image" Target="../media/image247.png"/><Relationship Id="rId20" Type="http://schemas.openxmlformats.org/officeDocument/2006/relationships/image" Target="../media/image246.png"/><Relationship Id="rId2" Type="http://schemas.openxmlformats.org/officeDocument/2006/relationships/image" Target="../media/image228.png"/><Relationship Id="rId19" Type="http://schemas.openxmlformats.org/officeDocument/2006/relationships/image" Target="../media/image245.png"/><Relationship Id="rId18" Type="http://schemas.openxmlformats.org/officeDocument/2006/relationships/image" Target="../media/image244.png"/><Relationship Id="rId17" Type="http://schemas.openxmlformats.org/officeDocument/2006/relationships/image" Target="../media/image243.png"/><Relationship Id="rId16" Type="http://schemas.openxmlformats.org/officeDocument/2006/relationships/image" Target="../media/image242.png"/><Relationship Id="rId15" Type="http://schemas.openxmlformats.org/officeDocument/2006/relationships/image" Target="../media/image241.png"/><Relationship Id="rId14" Type="http://schemas.openxmlformats.org/officeDocument/2006/relationships/image" Target="../media/image240.png"/><Relationship Id="rId13" Type="http://schemas.openxmlformats.org/officeDocument/2006/relationships/image" Target="../media/image239.png"/><Relationship Id="rId12" Type="http://schemas.openxmlformats.org/officeDocument/2006/relationships/image" Target="../media/image238.png"/><Relationship Id="rId11" Type="http://schemas.openxmlformats.org/officeDocument/2006/relationships/image" Target="../media/image237.png"/><Relationship Id="rId10" Type="http://schemas.openxmlformats.org/officeDocument/2006/relationships/image" Target="../media/image236.png"/><Relationship Id="rId1" Type="http://schemas.openxmlformats.org/officeDocument/2006/relationships/image" Target="../media/image227.png"/></Relationships>
</file>

<file path=xl/drawings/_rels/drawing17.xml.rels><?xml version="1.0" encoding="UTF-8" standalone="yes"?>
<Relationships xmlns="http://schemas.openxmlformats.org/package/2006/relationships"><Relationship Id="rId9" Type="http://schemas.openxmlformats.org/officeDocument/2006/relationships/image" Target="../media/image267.png"/><Relationship Id="rId8" Type="http://schemas.openxmlformats.org/officeDocument/2006/relationships/image" Target="../media/image266.png"/><Relationship Id="rId7" Type="http://schemas.openxmlformats.org/officeDocument/2006/relationships/image" Target="../media/image265.png"/><Relationship Id="rId6" Type="http://schemas.openxmlformats.org/officeDocument/2006/relationships/image" Target="../media/image264.png"/><Relationship Id="rId5" Type="http://schemas.openxmlformats.org/officeDocument/2006/relationships/image" Target="../media/image263.png"/><Relationship Id="rId4" Type="http://schemas.openxmlformats.org/officeDocument/2006/relationships/image" Target="../media/image262.png"/><Relationship Id="rId3" Type="http://schemas.openxmlformats.org/officeDocument/2006/relationships/image" Target="../media/image261.png"/><Relationship Id="rId2" Type="http://schemas.openxmlformats.org/officeDocument/2006/relationships/image" Target="../media/image260.png"/><Relationship Id="rId11" Type="http://schemas.openxmlformats.org/officeDocument/2006/relationships/image" Target="../media/image269.png"/><Relationship Id="rId10" Type="http://schemas.openxmlformats.org/officeDocument/2006/relationships/image" Target="../media/image268.png"/><Relationship Id="rId1" Type="http://schemas.openxmlformats.org/officeDocument/2006/relationships/image" Target="../media/image259.png"/></Relationships>
</file>

<file path=xl/drawings/_rels/drawing18.xml.rels><?xml version="1.0" encoding="UTF-8" standalone="yes"?>
<Relationships xmlns="http://schemas.openxmlformats.org/package/2006/relationships"><Relationship Id="rId9" Type="http://schemas.openxmlformats.org/officeDocument/2006/relationships/image" Target="../media/image278.png"/><Relationship Id="rId8" Type="http://schemas.openxmlformats.org/officeDocument/2006/relationships/image" Target="../media/image277.png"/><Relationship Id="rId7" Type="http://schemas.openxmlformats.org/officeDocument/2006/relationships/image" Target="../media/image276.png"/><Relationship Id="rId6" Type="http://schemas.openxmlformats.org/officeDocument/2006/relationships/image" Target="../media/image275.png"/><Relationship Id="rId5" Type="http://schemas.openxmlformats.org/officeDocument/2006/relationships/image" Target="../media/image274.png"/><Relationship Id="rId4" Type="http://schemas.openxmlformats.org/officeDocument/2006/relationships/image" Target="../media/image273.png"/><Relationship Id="rId3" Type="http://schemas.openxmlformats.org/officeDocument/2006/relationships/image" Target="../media/image272.png"/><Relationship Id="rId2" Type="http://schemas.openxmlformats.org/officeDocument/2006/relationships/image" Target="../media/image271.png"/><Relationship Id="rId11" Type="http://schemas.openxmlformats.org/officeDocument/2006/relationships/image" Target="../media/image280.png"/><Relationship Id="rId10" Type="http://schemas.openxmlformats.org/officeDocument/2006/relationships/image" Target="../media/image279.png"/><Relationship Id="rId1" Type="http://schemas.openxmlformats.org/officeDocument/2006/relationships/image" Target="../media/image270.png"/></Relationships>
</file>

<file path=xl/drawings/_rels/drawing19.xml.rels><?xml version="1.0" encoding="UTF-8" standalone="yes"?>
<Relationships xmlns="http://schemas.openxmlformats.org/package/2006/relationships"><Relationship Id="rId9" Type="http://schemas.openxmlformats.org/officeDocument/2006/relationships/image" Target="../media/image289.png"/><Relationship Id="rId8" Type="http://schemas.openxmlformats.org/officeDocument/2006/relationships/image" Target="../media/image288.png"/><Relationship Id="rId7" Type="http://schemas.openxmlformats.org/officeDocument/2006/relationships/image" Target="../media/image287.png"/><Relationship Id="rId6" Type="http://schemas.openxmlformats.org/officeDocument/2006/relationships/image" Target="../media/image286.png"/><Relationship Id="rId5" Type="http://schemas.openxmlformats.org/officeDocument/2006/relationships/image" Target="../media/image285.png"/><Relationship Id="rId4" Type="http://schemas.openxmlformats.org/officeDocument/2006/relationships/image" Target="../media/image284.png"/><Relationship Id="rId3" Type="http://schemas.openxmlformats.org/officeDocument/2006/relationships/image" Target="../media/image283.png"/><Relationship Id="rId2" Type="http://schemas.openxmlformats.org/officeDocument/2006/relationships/image" Target="../media/image282.png"/><Relationship Id="rId1" Type="http://schemas.openxmlformats.org/officeDocument/2006/relationships/image" Target="../media/image281.png"/></Relationships>
</file>

<file path=xl/drawings/_rels/drawing2.xml.rels><?xml version="1.0" encoding="UTF-8" standalone="yes"?>
<Relationships xmlns="http://schemas.openxmlformats.org/package/2006/relationships"><Relationship Id="rId9" Type="http://schemas.openxmlformats.org/officeDocument/2006/relationships/image" Target="../media/image10.png"/><Relationship Id="rId8" Type="http://schemas.openxmlformats.org/officeDocument/2006/relationships/image" Target="../media/image9.png"/><Relationship Id="rId7" Type="http://schemas.openxmlformats.org/officeDocument/2006/relationships/image" Target="../media/image8.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 Id="rId3" Type="http://schemas.openxmlformats.org/officeDocument/2006/relationships/image" Target="../media/image4.png"/><Relationship Id="rId25" Type="http://schemas.openxmlformats.org/officeDocument/2006/relationships/image" Target="../media/image26.png"/><Relationship Id="rId24" Type="http://schemas.openxmlformats.org/officeDocument/2006/relationships/image" Target="../media/image25.png"/><Relationship Id="rId23" Type="http://schemas.openxmlformats.org/officeDocument/2006/relationships/image" Target="../media/image24.png"/><Relationship Id="rId22" Type="http://schemas.openxmlformats.org/officeDocument/2006/relationships/image" Target="../media/image23.png"/><Relationship Id="rId21" Type="http://schemas.openxmlformats.org/officeDocument/2006/relationships/image" Target="../media/image22.png"/><Relationship Id="rId20" Type="http://schemas.openxmlformats.org/officeDocument/2006/relationships/image" Target="../media/image21.png"/><Relationship Id="rId2" Type="http://schemas.openxmlformats.org/officeDocument/2006/relationships/image" Target="../media/image3.png"/><Relationship Id="rId19" Type="http://schemas.openxmlformats.org/officeDocument/2006/relationships/image" Target="../media/image20.png"/><Relationship Id="rId18" Type="http://schemas.openxmlformats.org/officeDocument/2006/relationships/image" Target="../media/image19.png"/><Relationship Id="rId17" Type="http://schemas.openxmlformats.org/officeDocument/2006/relationships/image" Target="../media/image18.png"/><Relationship Id="rId16" Type="http://schemas.openxmlformats.org/officeDocument/2006/relationships/image" Target="../media/image17.png"/><Relationship Id="rId15" Type="http://schemas.openxmlformats.org/officeDocument/2006/relationships/image" Target="../media/image16.png"/><Relationship Id="rId14" Type="http://schemas.openxmlformats.org/officeDocument/2006/relationships/image" Target="../media/image15.png"/><Relationship Id="rId13" Type="http://schemas.openxmlformats.org/officeDocument/2006/relationships/image" Target="../media/image14.png"/><Relationship Id="rId12" Type="http://schemas.openxmlformats.org/officeDocument/2006/relationships/image" Target="../media/image13.png"/><Relationship Id="rId11" Type="http://schemas.openxmlformats.org/officeDocument/2006/relationships/image" Target="../media/image12.png"/><Relationship Id="rId10" Type="http://schemas.openxmlformats.org/officeDocument/2006/relationships/image" Target="../media/image11.png"/><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4" Type="http://schemas.openxmlformats.org/officeDocument/2006/relationships/image" Target="../media/image293.png"/><Relationship Id="rId3" Type="http://schemas.openxmlformats.org/officeDocument/2006/relationships/image" Target="../media/image292.png"/><Relationship Id="rId2" Type="http://schemas.openxmlformats.org/officeDocument/2006/relationships/image" Target="../media/image291.png"/><Relationship Id="rId1" Type="http://schemas.openxmlformats.org/officeDocument/2006/relationships/image" Target="../media/image290.png"/></Relationships>
</file>

<file path=xl/drawings/_rels/drawing21.xml.rels><?xml version="1.0" encoding="UTF-8" standalone="yes"?>
<Relationships xmlns="http://schemas.openxmlformats.org/package/2006/relationships"><Relationship Id="rId9" Type="http://schemas.openxmlformats.org/officeDocument/2006/relationships/image" Target="../media/image302.png"/><Relationship Id="rId8" Type="http://schemas.openxmlformats.org/officeDocument/2006/relationships/image" Target="../media/image301.png"/><Relationship Id="rId7" Type="http://schemas.openxmlformats.org/officeDocument/2006/relationships/image" Target="../media/image300.png"/><Relationship Id="rId6" Type="http://schemas.openxmlformats.org/officeDocument/2006/relationships/image" Target="../media/image299.png"/><Relationship Id="rId5" Type="http://schemas.openxmlformats.org/officeDocument/2006/relationships/image" Target="../media/image298.png"/><Relationship Id="rId4" Type="http://schemas.openxmlformats.org/officeDocument/2006/relationships/image" Target="../media/image297.png"/><Relationship Id="rId3" Type="http://schemas.openxmlformats.org/officeDocument/2006/relationships/image" Target="../media/image296.png"/><Relationship Id="rId21" Type="http://schemas.openxmlformats.org/officeDocument/2006/relationships/image" Target="../media/image314.png"/><Relationship Id="rId20" Type="http://schemas.openxmlformats.org/officeDocument/2006/relationships/image" Target="../media/image313.png"/><Relationship Id="rId2" Type="http://schemas.openxmlformats.org/officeDocument/2006/relationships/image" Target="../media/image295.png"/><Relationship Id="rId19" Type="http://schemas.openxmlformats.org/officeDocument/2006/relationships/image" Target="../media/image312.png"/><Relationship Id="rId18" Type="http://schemas.openxmlformats.org/officeDocument/2006/relationships/image" Target="../media/image311.png"/><Relationship Id="rId17" Type="http://schemas.openxmlformats.org/officeDocument/2006/relationships/image" Target="../media/image310.png"/><Relationship Id="rId16" Type="http://schemas.openxmlformats.org/officeDocument/2006/relationships/image" Target="../media/image309.png"/><Relationship Id="rId15" Type="http://schemas.openxmlformats.org/officeDocument/2006/relationships/image" Target="../media/image308.png"/><Relationship Id="rId14" Type="http://schemas.openxmlformats.org/officeDocument/2006/relationships/image" Target="../media/image307.png"/><Relationship Id="rId13" Type="http://schemas.openxmlformats.org/officeDocument/2006/relationships/image" Target="../media/image306.png"/><Relationship Id="rId12" Type="http://schemas.openxmlformats.org/officeDocument/2006/relationships/image" Target="../media/image305.png"/><Relationship Id="rId11" Type="http://schemas.openxmlformats.org/officeDocument/2006/relationships/image" Target="../media/image304.png"/><Relationship Id="rId10" Type="http://schemas.openxmlformats.org/officeDocument/2006/relationships/image" Target="../media/image303.png"/><Relationship Id="rId1" Type="http://schemas.openxmlformats.org/officeDocument/2006/relationships/image" Target="../media/image294.png"/></Relationships>
</file>

<file path=xl/drawings/_rels/drawing22.xml.rels><?xml version="1.0" encoding="UTF-8" standalone="yes"?>
<Relationships xmlns="http://schemas.openxmlformats.org/package/2006/relationships"><Relationship Id="rId9" Type="http://schemas.openxmlformats.org/officeDocument/2006/relationships/image" Target="../media/image323.png"/><Relationship Id="rId8" Type="http://schemas.openxmlformats.org/officeDocument/2006/relationships/image" Target="../media/image322.png"/><Relationship Id="rId7" Type="http://schemas.openxmlformats.org/officeDocument/2006/relationships/image" Target="../media/image321.png"/><Relationship Id="rId6" Type="http://schemas.openxmlformats.org/officeDocument/2006/relationships/image" Target="../media/image320.png"/><Relationship Id="rId5" Type="http://schemas.openxmlformats.org/officeDocument/2006/relationships/image" Target="../media/image319.png"/><Relationship Id="rId4" Type="http://schemas.openxmlformats.org/officeDocument/2006/relationships/image" Target="../media/image318.png"/><Relationship Id="rId3" Type="http://schemas.openxmlformats.org/officeDocument/2006/relationships/image" Target="../media/image317.png"/><Relationship Id="rId2" Type="http://schemas.openxmlformats.org/officeDocument/2006/relationships/image" Target="../media/image316.png"/><Relationship Id="rId17" Type="http://schemas.openxmlformats.org/officeDocument/2006/relationships/image" Target="../media/image331.png"/><Relationship Id="rId16" Type="http://schemas.openxmlformats.org/officeDocument/2006/relationships/image" Target="../media/image330.png"/><Relationship Id="rId15" Type="http://schemas.openxmlformats.org/officeDocument/2006/relationships/image" Target="../media/image329.png"/><Relationship Id="rId14" Type="http://schemas.openxmlformats.org/officeDocument/2006/relationships/image" Target="../media/image328.png"/><Relationship Id="rId13" Type="http://schemas.openxmlformats.org/officeDocument/2006/relationships/image" Target="../media/image327.png"/><Relationship Id="rId12" Type="http://schemas.openxmlformats.org/officeDocument/2006/relationships/image" Target="../media/image326.png"/><Relationship Id="rId11" Type="http://schemas.openxmlformats.org/officeDocument/2006/relationships/image" Target="../media/image325.png"/><Relationship Id="rId10" Type="http://schemas.openxmlformats.org/officeDocument/2006/relationships/image" Target="../media/image324.png"/><Relationship Id="rId1" Type="http://schemas.openxmlformats.org/officeDocument/2006/relationships/image" Target="../media/image315.png"/></Relationships>
</file>

<file path=xl/drawings/_rels/drawing23.xml.rels><?xml version="1.0" encoding="UTF-8" standalone="yes"?>
<Relationships xmlns="http://schemas.openxmlformats.org/package/2006/relationships"><Relationship Id="rId9" Type="http://schemas.openxmlformats.org/officeDocument/2006/relationships/image" Target="../media/image340.png"/><Relationship Id="rId8" Type="http://schemas.openxmlformats.org/officeDocument/2006/relationships/image" Target="../media/image339.png"/><Relationship Id="rId7" Type="http://schemas.openxmlformats.org/officeDocument/2006/relationships/image" Target="../media/image338.png"/><Relationship Id="rId6" Type="http://schemas.openxmlformats.org/officeDocument/2006/relationships/image" Target="../media/image337.png"/><Relationship Id="rId5" Type="http://schemas.openxmlformats.org/officeDocument/2006/relationships/image" Target="../media/image336.png"/><Relationship Id="rId4" Type="http://schemas.openxmlformats.org/officeDocument/2006/relationships/image" Target="../media/image335.png"/><Relationship Id="rId3" Type="http://schemas.openxmlformats.org/officeDocument/2006/relationships/image" Target="../media/image334.png"/><Relationship Id="rId21" Type="http://schemas.openxmlformats.org/officeDocument/2006/relationships/image" Target="../media/image352.png"/><Relationship Id="rId20" Type="http://schemas.openxmlformats.org/officeDocument/2006/relationships/image" Target="../media/image351.png"/><Relationship Id="rId2" Type="http://schemas.openxmlformats.org/officeDocument/2006/relationships/image" Target="../media/image333.png"/><Relationship Id="rId19" Type="http://schemas.openxmlformats.org/officeDocument/2006/relationships/image" Target="../media/image350.png"/><Relationship Id="rId18" Type="http://schemas.openxmlformats.org/officeDocument/2006/relationships/image" Target="../media/image349.png"/><Relationship Id="rId17" Type="http://schemas.openxmlformats.org/officeDocument/2006/relationships/image" Target="../media/image348.png"/><Relationship Id="rId16" Type="http://schemas.openxmlformats.org/officeDocument/2006/relationships/image" Target="../media/image347.png"/><Relationship Id="rId15" Type="http://schemas.openxmlformats.org/officeDocument/2006/relationships/image" Target="../media/image346.png"/><Relationship Id="rId14" Type="http://schemas.openxmlformats.org/officeDocument/2006/relationships/image" Target="../media/image345.png"/><Relationship Id="rId13" Type="http://schemas.openxmlformats.org/officeDocument/2006/relationships/image" Target="../media/image344.png"/><Relationship Id="rId12" Type="http://schemas.openxmlformats.org/officeDocument/2006/relationships/image" Target="../media/image343.png"/><Relationship Id="rId11" Type="http://schemas.openxmlformats.org/officeDocument/2006/relationships/image" Target="../media/image342.png"/><Relationship Id="rId10" Type="http://schemas.openxmlformats.org/officeDocument/2006/relationships/image" Target="../media/image341.png"/><Relationship Id="rId1" Type="http://schemas.openxmlformats.org/officeDocument/2006/relationships/image" Target="../media/image332.png"/></Relationships>
</file>

<file path=xl/drawings/_rels/drawing24.xml.rels><?xml version="1.0" encoding="UTF-8" standalone="yes"?>
<Relationships xmlns="http://schemas.openxmlformats.org/package/2006/relationships"><Relationship Id="rId9" Type="http://schemas.openxmlformats.org/officeDocument/2006/relationships/image" Target="../media/image361.png"/><Relationship Id="rId8" Type="http://schemas.openxmlformats.org/officeDocument/2006/relationships/image" Target="../media/image360.png"/><Relationship Id="rId7" Type="http://schemas.openxmlformats.org/officeDocument/2006/relationships/image" Target="../media/image359.png"/><Relationship Id="rId6" Type="http://schemas.openxmlformats.org/officeDocument/2006/relationships/image" Target="../media/image358.png"/><Relationship Id="rId5" Type="http://schemas.openxmlformats.org/officeDocument/2006/relationships/image" Target="../media/image357.png"/><Relationship Id="rId4" Type="http://schemas.openxmlformats.org/officeDocument/2006/relationships/image" Target="../media/image356.png"/><Relationship Id="rId3" Type="http://schemas.openxmlformats.org/officeDocument/2006/relationships/image" Target="../media/image355.png"/><Relationship Id="rId21" Type="http://schemas.openxmlformats.org/officeDocument/2006/relationships/image" Target="../media/image373.png"/><Relationship Id="rId20" Type="http://schemas.openxmlformats.org/officeDocument/2006/relationships/image" Target="../media/image372.png"/><Relationship Id="rId2" Type="http://schemas.openxmlformats.org/officeDocument/2006/relationships/image" Target="../media/image354.png"/><Relationship Id="rId19" Type="http://schemas.openxmlformats.org/officeDocument/2006/relationships/image" Target="../media/image371.png"/><Relationship Id="rId18" Type="http://schemas.openxmlformats.org/officeDocument/2006/relationships/image" Target="../media/image370.png"/><Relationship Id="rId17" Type="http://schemas.openxmlformats.org/officeDocument/2006/relationships/image" Target="../media/image369.png"/><Relationship Id="rId16" Type="http://schemas.openxmlformats.org/officeDocument/2006/relationships/image" Target="../media/image368.png"/><Relationship Id="rId15" Type="http://schemas.openxmlformats.org/officeDocument/2006/relationships/image" Target="../media/image367.png"/><Relationship Id="rId14" Type="http://schemas.openxmlformats.org/officeDocument/2006/relationships/image" Target="../media/image366.png"/><Relationship Id="rId13" Type="http://schemas.openxmlformats.org/officeDocument/2006/relationships/image" Target="../media/image365.png"/><Relationship Id="rId12" Type="http://schemas.openxmlformats.org/officeDocument/2006/relationships/image" Target="../media/image364.png"/><Relationship Id="rId11" Type="http://schemas.openxmlformats.org/officeDocument/2006/relationships/image" Target="../media/image363.png"/><Relationship Id="rId10" Type="http://schemas.openxmlformats.org/officeDocument/2006/relationships/image" Target="../media/image362.png"/><Relationship Id="rId1" Type="http://schemas.openxmlformats.org/officeDocument/2006/relationships/image" Target="../media/image353.png"/></Relationships>
</file>

<file path=xl/drawings/_rels/drawing3.xml.rels><?xml version="1.0" encoding="UTF-8" standalone="yes"?>
<Relationships xmlns="http://schemas.openxmlformats.org/package/2006/relationships"><Relationship Id="rId9" Type="http://schemas.openxmlformats.org/officeDocument/2006/relationships/image" Target="../media/image35.png"/><Relationship Id="rId8" Type="http://schemas.openxmlformats.org/officeDocument/2006/relationships/image" Target="../media/image34.png"/><Relationship Id="rId7" Type="http://schemas.openxmlformats.org/officeDocument/2006/relationships/image" Target="../media/image33.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 Id="rId3" Type="http://schemas.openxmlformats.org/officeDocument/2006/relationships/image" Target="../media/image29.png"/><Relationship Id="rId25" Type="http://schemas.openxmlformats.org/officeDocument/2006/relationships/image" Target="../media/image51.png"/><Relationship Id="rId24" Type="http://schemas.openxmlformats.org/officeDocument/2006/relationships/image" Target="../media/image50.png"/><Relationship Id="rId23" Type="http://schemas.openxmlformats.org/officeDocument/2006/relationships/image" Target="../media/image49.png"/><Relationship Id="rId22" Type="http://schemas.openxmlformats.org/officeDocument/2006/relationships/image" Target="../media/image48.png"/><Relationship Id="rId21" Type="http://schemas.openxmlformats.org/officeDocument/2006/relationships/image" Target="../media/image47.png"/><Relationship Id="rId20" Type="http://schemas.openxmlformats.org/officeDocument/2006/relationships/image" Target="../media/image46.png"/><Relationship Id="rId2" Type="http://schemas.openxmlformats.org/officeDocument/2006/relationships/image" Target="../media/image28.png"/><Relationship Id="rId19" Type="http://schemas.openxmlformats.org/officeDocument/2006/relationships/image" Target="../media/image45.png"/><Relationship Id="rId18" Type="http://schemas.openxmlformats.org/officeDocument/2006/relationships/image" Target="../media/image44.png"/><Relationship Id="rId17" Type="http://schemas.openxmlformats.org/officeDocument/2006/relationships/image" Target="../media/image43.png"/><Relationship Id="rId16" Type="http://schemas.openxmlformats.org/officeDocument/2006/relationships/image" Target="../media/image42.png"/><Relationship Id="rId15" Type="http://schemas.openxmlformats.org/officeDocument/2006/relationships/image" Target="../media/image41.png"/><Relationship Id="rId14" Type="http://schemas.openxmlformats.org/officeDocument/2006/relationships/image" Target="../media/image40.png"/><Relationship Id="rId13" Type="http://schemas.openxmlformats.org/officeDocument/2006/relationships/image" Target="../media/image39.png"/><Relationship Id="rId12" Type="http://schemas.openxmlformats.org/officeDocument/2006/relationships/image" Target="../media/image38.png"/><Relationship Id="rId11" Type="http://schemas.openxmlformats.org/officeDocument/2006/relationships/image" Target="../media/image37.png"/><Relationship Id="rId10" Type="http://schemas.openxmlformats.org/officeDocument/2006/relationships/image" Target="../media/image36.png"/><Relationship Id="rId1" Type="http://schemas.openxmlformats.org/officeDocument/2006/relationships/image" Target="../media/image27.png"/></Relationships>
</file>

<file path=xl/drawings/_rels/drawing4.xml.rels><?xml version="1.0" encoding="UTF-8" standalone="yes"?>
<Relationships xmlns="http://schemas.openxmlformats.org/package/2006/relationships"><Relationship Id="rId9" Type="http://schemas.openxmlformats.org/officeDocument/2006/relationships/image" Target="../media/image59.png"/><Relationship Id="rId8" Type="http://schemas.openxmlformats.org/officeDocument/2006/relationships/image" Target="../media/image58.png"/><Relationship Id="rId7" Type="http://schemas.openxmlformats.org/officeDocument/2006/relationships/image" Target="../media/image57.png"/><Relationship Id="rId6" Type="http://schemas.openxmlformats.org/officeDocument/2006/relationships/image" Target="../media/image56.png"/><Relationship Id="rId5" Type="http://schemas.openxmlformats.org/officeDocument/2006/relationships/image" Target="../media/image55.png"/><Relationship Id="rId4" Type="http://schemas.openxmlformats.org/officeDocument/2006/relationships/image" Target="../media/image54.png"/><Relationship Id="rId3" Type="http://schemas.openxmlformats.org/officeDocument/2006/relationships/image" Target="../media/image53.png"/><Relationship Id="rId20" Type="http://schemas.openxmlformats.org/officeDocument/2006/relationships/image" Target="../media/image70.png"/><Relationship Id="rId2" Type="http://schemas.openxmlformats.org/officeDocument/2006/relationships/image" Target="../media/image35.png"/><Relationship Id="rId19" Type="http://schemas.openxmlformats.org/officeDocument/2006/relationships/image" Target="../media/image69.png"/><Relationship Id="rId18" Type="http://schemas.openxmlformats.org/officeDocument/2006/relationships/image" Target="../media/image68.png"/><Relationship Id="rId17" Type="http://schemas.openxmlformats.org/officeDocument/2006/relationships/image" Target="../media/image67.png"/><Relationship Id="rId16" Type="http://schemas.openxmlformats.org/officeDocument/2006/relationships/image" Target="../media/image66.png"/><Relationship Id="rId15" Type="http://schemas.openxmlformats.org/officeDocument/2006/relationships/image" Target="../media/image65.png"/><Relationship Id="rId14" Type="http://schemas.openxmlformats.org/officeDocument/2006/relationships/image" Target="../media/image64.png"/><Relationship Id="rId13" Type="http://schemas.openxmlformats.org/officeDocument/2006/relationships/image" Target="../media/image63.png"/><Relationship Id="rId12" Type="http://schemas.openxmlformats.org/officeDocument/2006/relationships/image" Target="../media/image62.png"/><Relationship Id="rId11" Type="http://schemas.openxmlformats.org/officeDocument/2006/relationships/image" Target="../media/image61.png"/><Relationship Id="rId10" Type="http://schemas.openxmlformats.org/officeDocument/2006/relationships/image" Target="../media/image60.png"/><Relationship Id="rId1" Type="http://schemas.openxmlformats.org/officeDocument/2006/relationships/image" Target="../media/image52.png"/></Relationships>
</file>

<file path=xl/drawings/_rels/drawing5.xml.rels><?xml version="1.0" encoding="UTF-8" standalone="yes"?>
<Relationships xmlns="http://schemas.openxmlformats.org/package/2006/relationships"><Relationship Id="rId9" Type="http://schemas.openxmlformats.org/officeDocument/2006/relationships/image" Target="../media/image79.png"/><Relationship Id="rId8" Type="http://schemas.openxmlformats.org/officeDocument/2006/relationships/image" Target="../media/image78.png"/><Relationship Id="rId7" Type="http://schemas.openxmlformats.org/officeDocument/2006/relationships/image" Target="../media/image77.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3" Type="http://schemas.openxmlformats.org/officeDocument/2006/relationships/image" Target="../media/image73.png"/><Relationship Id="rId2" Type="http://schemas.openxmlformats.org/officeDocument/2006/relationships/image" Target="../media/image72.png"/><Relationship Id="rId12" Type="http://schemas.openxmlformats.org/officeDocument/2006/relationships/image" Target="../media/image82.png"/><Relationship Id="rId11" Type="http://schemas.openxmlformats.org/officeDocument/2006/relationships/image" Target="../media/image81.png"/><Relationship Id="rId10" Type="http://schemas.openxmlformats.org/officeDocument/2006/relationships/image" Target="../media/image80.png"/><Relationship Id="rId1" Type="http://schemas.openxmlformats.org/officeDocument/2006/relationships/image" Target="../media/image71.png"/></Relationships>
</file>

<file path=xl/drawings/_rels/drawing6.xml.rels><?xml version="1.0" encoding="UTF-8" standalone="yes"?>
<Relationships xmlns="http://schemas.openxmlformats.org/package/2006/relationships"><Relationship Id="rId9" Type="http://schemas.openxmlformats.org/officeDocument/2006/relationships/image" Target="../media/image91.png"/><Relationship Id="rId8" Type="http://schemas.openxmlformats.org/officeDocument/2006/relationships/image" Target="../media/image90.png"/><Relationship Id="rId7" Type="http://schemas.openxmlformats.org/officeDocument/2006/relationships/image" Target="../media/image89.png"/><Relationship Id="rId6" Type="http://schemas.openxmlformats.org/officeDocument/2006/relationships/image" Target="../media/image88.png"/><Relationship Id="rId5" Type="http://schemas.openxmlformats.org/officeDocument/2006/relationships/image" Target="../media/image87.png"/><Relationship Id="rId4" Type="http://schemas.openxmlformats.org/officeDocument/2006/relationships/image" Target="../media/image86.png"/><Relationship Id="rId3" Type="http://schemas.openxmlformats.org/officeDocument/2006/relationships/image" Target="../media/image85.png"/><Relationship Id="rId24" Type="http://schemas.openxmlformats.org/officeDocument/2006/relationships/image" Target="../media/image106.png"/><Relationship Id="rId23" Type="http://schemas.openxmlformats.org/officeDocument/2006/relationships/image" Target="../media/image105.png"/><Relationship Id="rId22" Type="http://schemas.openxmlformats.org/officeDocument/2006/relationships/image" Target="../media/image104.png"/><Relationship Id="rId21" Type="http://schemas.openxmlformats.org/officeDocument/2006/relationships/image" Target="../media/image103.png"/><Relationship Id="rId20" Type="http://schemas.openxmlformats.org/officeDocument/2006/relationships/image" Target="../media/image102.png"/><Relationship Id="rId2" Type="http://schemas.openxmlformats.org/officeDocument/2006/relationships/image" Target="../media/image84.png"/><Relationship Id="rId19" Type="http://schemas.openxmlformats.org/officeDocument/2006/relationships/image" Target="../media/image101.png"/><Relationship Id="rId18" Type="http://schemas.openxmlformats.org/officeDocument/2006/relationships/image" Target="../media/image100.png"/><Relationship Id="rId17" Type="http://schemas.openxmlformats.org/officeDocument/2006/relationships/image" Target="../media/image99.png"/><Relationship Id="rId16" Type="http://schemas.openxmlformats.org/officeDocument/2006/relationships/image" Target="../media/image98.png"/><Relationship Id="rId15" Type="http://schemas.openxmlformats.org/officeDocument/2006/relationships/image" Target="../media/image97.png"/><Relationship Id="rId14" Type="http://schemas.openxmlformats.org/officeDocument/2006/relationships/image" Target="../media/image96.png"/><Relationship Id="rId13" Type="http://schemas.openxmlformats.org/officeDocument/2006/relationships/image" Target="../media/image95.png"/><Relationship Id="rId12" Type="http://schemas.openxmlformats.org/officeDocument/2006/relationships/image" Target="../media/image94.png"/><Relationship Id="rId11" Type="http://schemas.openxmlformats.org/officeDocument/2006/relationships/image" Target="../media/image93.png"/><Relationship Id="rId10" Type="http://schemas.openxmlformats.org/officeDocument/2006/relationships/image" Target="../media/image92.png"/><Relationship Id="rId1" Type="http://schemas.openxmlformats.org/officeDocument/2006/relationships/image" Target="../media/image83.png"/></Relationships>
</file>

<file path=xl/drawings/_rels/drawing7.xml.rels><?xml version="1.0" encoding="UTF-8" standalone="yes"?>
<Relationships xmlns="http://schemas.openxmlformats.org/package/2006/relationships"><Relationship Id="rId8" Type="http://schemas.openxmlformats.org/officeDocument/2006/relationships/image" Target="../media/image114.png"/><Relationship Id="rId7" Type="http://schemas.openxmlformats.org/officeDocument/2006/relationships/image" Target="../media/image113.png"/><Relationship Id="rId6" Type="http://schemas.openxmlformats.org/officeDocument/2006/relationships/image" Target="../media/image112.png"/><Relationship Id="rId5" Type="http://schemas.openxmlformats.org/officeDocument/2006/relationships/image" Target="../media/image111.png"/><Relationship Id="rId4" Type="http://schemas.openxmlformats.org/officeDocument/2006/relationships/image" Target="../media/image110.png"/><Relationship Id="rId3" Type="http://schemas.openxmlformats.org/officeDocument/2006/relationships/image" Target="../media/image109.png"/><Relationship Id="rId2" Type="http://schemas.openxmlformats.org/officeDocument/2006/relationships/image" Target="../media/image108.png"/><Relationship Id="rId1" Type="http://schemas.openxmlformats.org/officeDocument/2006/relationships/image" Target="../media/image107.png"/></Relationships>
</file>

<file path=xl/drawings/_rels/drawing8.xml.rels><?xml version="1.0" encoding="UTF-8" standalone="yes"?>
<Relationships xmlns="http://schemas.openxmlformats.org/package/2006/relationships"><Relationship Id="rId9" Type="http://schemas.openxmlformats.org/officeDocument/2006/relationships/image" Target="../media/image58.png"/><Relationship Id="rId8" Type="http://schemas.openxmlformats.org/officeDocument/2006/relationships/image" Target="../media/image122.png"/><Relationship Id="rId7" Type="http://schemas.openxmlformats.org/officeDocument/2006/relationships/image" Target="../media/image121.png"/><Relationship Id="rId6" Type="http://schemas.openxmlformats.org/officeDocument/2006/relationships/image" Target="../media/image120.png"/><Relationship Id="rId5" Type="http://schemas.openxmlformats.org/officeDocument/2006/relationships/image" Target="../media/image119.png"/><Relationship Id="rId4" Type="http://schemas.openxmlformats.org/officeDocument/2006/relationships/image" Target="../media/image118.png"/><Relationship Id="rId3" Type="http://schemas.openxmlformats.org/officeDocument/2006/relationships/image" Target="../media/image117.png"/><Relationship Id="rId2" Type="http://schemas.openxmlformats.org/officeDocument/2006/relationships/image" Target="../media/image116.png"/><Relationship Id="rId16" Type="http://schemas.openxmlformats.org/officeDocument/2006/relationships/image" Target="../media/image129.png"/><Relationship Id="rId15" Type="http://schemas.openxmlformats.org/officeDocument/2006/relationships/image" Target="../media/image128.png"/><Relationship Id="rId14" Type="http://schemas.openxmlformats.org/officeDocument/2006/relationships/image" Target="../media/image127.png"/><Relationship Id="rId13" Type="http://schemas.openxmlformats.org/officeDocument/2006/relationships/image" Target="../media/image126.png"/><Relationship Id="rId12" Type="http://schemas.openxmlformats.org/officeDocument/2006/relationships/image" Target="../media/image125.png"/><Relationship Id="rId11" Type="http://schemas.openxmlformats.org/officeDocument/2006/relationships/image" Target="../media/image124.png"/><Relationship Id="rId10" Type="http://schemas.openxmlformats.org/officeDocument/2006/relationships/image" Target="../media/image123.png"/><Relationship Id="rId1" Type="http://schemas.openxmlformats.org/officeDocument/2006/relationships/image" Target="../media/image115.png"/></Relationships>
</file>

<file path=xl/drawings/_rels/drawing9.xml.rels><?xml version="1.0" encoding="UTF-8" standalone="yes"?>
<Relationships xmlns="http://schemas.openxmlformats.org/package/2006/relationships"><Relationship Id="rId9" Type="http://schemas.openxmlformats.org/officeDocument/2006/relationships/image" Target="../media/image138.png"/><Relationship Id="rId8" Type="http://schemas.openxmlformats.org/officeDocument/2006/relationships/image" Target="../media/image137.png"/><Relationship Id="rId7" Type="http://schemas.openxmlformats.org/officeDocument/2006/relationships/image" Target="../media/image136.png"/><Relationship Id="rId6" Type="http://schemas.openxmlformats.org/officeDocument/2006/relationships/image" Target="../media/image135.png"/><Relationship Id="rId5" Type="http://schemas.openxmlformats.org/officeDocument/2006/relationships/image" Target="../media/image134.png"/><Relationship Id="rId4" Type="http://schemas.openxmlformats.org/officeDocument/2006/relationships/image" Target="../media/image133.png"/><Relationship Id="rId3" Type="http://schemas.openxmlformats.org/officeDocument/2006/relationships/image" Target="../media/image132.png"/><Relationship Id="rId2" Type="http://schemas.openxmlformats.org/officeDocument/2006/relationships/image" Target="../media/image131.png"/><Relationship Id="rId14" Type="http://schemas.openxmlformats.org/officeDocument/2006/relationships/image" Target="../media/image143.png"/><Relationship Id="rId13" Type="http://schemas.openxmlformats.org/officeDocument/2006/relationships/image" Target="../media/image142.png"/><Relationship Id="rId12" Type="http://schemas.openxmlformats.org/officeDocument/2006/relationships/image" Target="../media/image141.png"/><Relationship Id="rId11" Type="http://schemas.openxmlformats.org/officeDocument/2006/relationships/image" Target="../media/image140.png"/><Relationship Id="rId10" Type="http://schemas.openxmlformats.org/officeDocument/2006/relationships/image" Target="../media/image139.png"/><Relationship Id="rId1" Type="http://schemas.openxmlformats.org/officeDocument/2006/relationships/image" Target="../media/image130.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0</xdr:row>
      <xdr:rowOff>142875</xdr:rowOff>
    </xdr:from>
    <xdr:ext cx="1924050" cy="438150"/>
    <xdr:pic>
      <xdr:nvPicPr>
        <xdr:cNvPr id="2" name="image1.png" title="Image"/>
        <xdr:cNvPicPr preferRelativeResize="0"/>
      </xdr:nvPicPr>
      <xdr:blipFill>
        <a:blip r:embed="rId1" cstate="print"/>
        <a:stretch>
          <a:fillRect/>
        </a:stretch>
      </xdr:blipFill>
      <xdr:spPr>
        <a:xfrm>
          <a:off x="0" y="142875"/>
          <a:ext cx="1924050" cy="438150"/>
        </a:xfrm>
        <a:prstGeom prst="rect">
          <a:avLst/>
        </a:prstGeom>
        <a:noFill/>
      </xdr:spPr>
    </xdr:pic>
    <xdr:clientData fLocksWithSheet="0"/>
  </xdr:oneCellAnchor>
</xdr:wsDr>
</file>

<file path=xl/drawings/drawing10.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2038350" cy="1000125"/>
    <xdr:pic>
      <xdr:nvPicPr>
        <xdr:cNvPr id="2" name="image152.png"/>
        <xdr:cNvPicPr preferRelativeResize="0"/>
      </xdr:nvPicPr>
      <xdr:blipFill>
        <a:blip r:embed="rId1" cstate="print"/>
        <a:stretch>
          <a:fillRect/>
        </a:stretch>
      </xdr:blipFill>
      <xdr:spPr>
        <a:xfrm>
          <a:off x="11806555" y="2200275"/>
          <a:ext cx="2038350" cy="1000125"/>
        </a:xfrm>
        <a:prstGeom prst="rect">
          <a:avLst/>
        </a:prstGeom>
        <a:noFill/>
      </xdr:spPr>
    </xdr:pic>
    <xdr:clientData fLocksWithSheet="0"/>
  </xdr:oneCellAnchor>
  <xdr:oneCellAnchor>
    <xdr:from>
      <xdr:col>8</xdr:col>
      <xdr:colOff>0</xdr:colOff>
      <xdr:row>12</xdr:row>
      <xdr:rowOff>0</xdr:rowOff>
    </xdr:from>
    <xdr:ext cx="2038350" cy="1000125"/>
    <xdr:pic>
      <xdr:nvPicPr>
        <xdr:cNvPr id="5" name="image154.png"/>
        <xdr:cNvPicPr preferRelativeResize="0"/>
      </xdr:nvPicPr>
      <xdr:blipFill>
        <a:blip r:embed="rId2" cstate="print"/>
        <a:stretch>
          <a:fillRect/>
        </a:stretch>
      </xdr:blipFill>
      <xdr:spPr>
        <a:xfrm>
          <a:off x="11806555" y="3200400"/>
          <a:ext cx="2038350" cy="1000125"/>
        </a:xfrm>
        <a:prstGeom prst="rect">
          <a:avLst/>
        </a:prstGeom>
        <a:noFill/>
      </xdr:spPr>
    </xdr:pic>
    <xdr:clientData fLocksWithSheet="0"/>
  </xdr:oneCellAnchor>
  <xdr:oneCellAnchor>
    <xdr:from>
      <xdr:col>8</xdr:col>
      <xdr:colOff>0</xdr:colOff>
      <xdr:row>13</xdr:row>
      <xdr:rowOff>0</xdr:rowOff>
    </xdr:from>
    <xdr:ext cx="2028825" cy="1000125"/>
    <xdr:pic>
      <xdr:nvPicPr>
        <xdr:cNvPr id="8" name="image153.png"/>
        <xdr:cNvPicPr preferRelativeResize="0"/>
      </xdr:nvPicPr>
      <xdr:blipFill>
        <a:blip r:embed="rId3" cstate="print"/>
        <a:stretch>
          <a:fillRect/>
        </a:stretch>
      </xdr:blipFill>
      <xdr:spPr>
        <a:xfrm>
          <a:off x="11806555" y="4200525"/>
          <a:ext cx="2028825" cy="1000125"/>
        </a:xfrm>
        <a:prstGeom prst="rect">
          <a:avLst/>
        </a:prstGeom>
        <a:noFill/>
      </xdr:spPr>
    </xdr:pic>
    <xdr:clientData fLocksWithSheet="0"/>
  </xdr:oneCellAnchor>
  <xdr:oneCellAnchor>
    <xdr:from>
      <xdr:col>8</xdr:col>
      <xdr:colOff>0</xdr:colOff>
      <xdr:row>15</xdr:row>
      <xdr:rowOff>0</xdr:rowOff>
    </xdr:from>
    <xdr:ext cx="2047875" cy="1000125"/>
    <xdr:pic>
      <xdr:nvPicPr>
        <xdr:cNvPr id="14" name="image155.png"/>
        <xdr:cNvPicPr preferRelativeResize="0"/>
      </xdr:nvPicPr>
      <xdr:blipFill>
        <a:blip r:embed="rId4" cstate="print"/>
        <a:stretch>
          <a:fillRect/>
        </a:stretch>
      </xdr:blipFill>
      <xdr:spPr>
        <a:xfrm>
          <a:off x="11806555" y="6200775"/>
          <a:ext cx="2047875" cy="1000125"/>
        </a:xfrm>
        <a:prstGeom prst="rect">
          <a:avLst/>
        </a:prstGeom>
        <a:noFill/>
      </xdr:spPr>
    </xdr:pic>
    <xdr:clientData fLocksWithSheet="0"/>
  </xdr:oneCellAnchor>
  <xdr:oneCellAnchor>
    <xdr:from>
      <xdr:col>8</xdr:col>
      <xdr:colOff>0</xdr:colOff>
      <xdr:row>19</xdr:row>
      <xdr:rowOff>0</xdr:rowOff>
    </xdr:from>
    <xdr:ext cx="2038350" cy="1000125"/>
    <xdr:pic>
      <xdr:nvPicPr>
        <xdr:cNvPr id="20" name="image156.png"/>
        <xdr:cNvPicPr preferRelativeResize="0"/>
      </xdr:nvPicPr>
      <xdr:blipFill>
        <a:blip r:embed="rId5" cstate="print"/>
        <a:stretch>
          <a:fillRect/>
        </a:stretch>
      </xdr:blipFill>
      <xdr:spPr>
        <a:xfrm>
          <a:off x="11806555" y="8601075"/>
          <a:ext cx="2038350" cy="1000125"/>
        </a:xfrm>
        <a:prstGeom prst="rect">
          <a:avLst/>
        </a:prstGeom>
        <a:noFill/>
      </xdr:spPr>
    </xdr:pic>
    <xdr:clientData fLocksWithSheet="0"/>
  </xdr:oneCellAnchor>
  <xdr:oneCellAnchor>
    <xdr:from>
      <xdr:col>8</xdr:col>
      <xdr:colOff>0</xdr:colOff>
      <xdr:row>20</xdr:row>
      <xdr:rowOff>0</xdr:rowOff>
    </xdr:from>
    <xdr:ext cx="2038350" cy="1000125"/>
    <xdr:pic>
      <xdr:nvPicPr>
        <xdr:cNvPr id="23" name="image159.png"/>
        <xdr:cNvPicPr preferRelativeResize="0"/>
      </xdr:nvPicPr>
      <xdr:blipFill>
        <a:blip r:embed="rId6" cstate="print"/>
        <a:stretch>
          <a:fillRect/>
        </a:stretch>
      </xdr:blipFill>
      <xdr:spPr>
        <a:xfrm>
          <a:off x="11806555" y="9601200"/>
          <a:ext cx="2038350" cy="1000125"/>
        </a:xfrm>
        <a:prstGeom prst="rect">
          <a:avLst/>
        </a:prstGeom>
        <a:noFill/>
      </xdr:spPr>
    </xdr:pic>
    <xdr:clientData fLocksWithSheet="0"/>
  </xdr:oneCellAnchor>
  <xdr:oneCellAnchor>
    <xdr:from>
      <xdr:col>8</xdr:col>
      <xdr:colOff>0</xdr:colOff>
      <xdr:row>21</xdr:row>
      <xdr:rowOff>0</xdr:rowOff>
    </xdr:from>
    <xdr:ext cx="2152650" cy="333375"/>
    <xdr:pic>
      <xdr:nvPicPr>
        <xdr:cNvPr id="26" name="image158.png"/>
        <xdr:cNvPicPr preferRelativeResize="0"/>
      </xdr:nvPicPr>
      <xdr:blipFill>
        <a:blip r:embed="rId7" cstate="print"/>
        <a:stretch>
          <a:fillRect/>
        </a:stretch>
      </xdr:blipFill>
      <xdr:spPr>
        <a:xfrm>
          <a:off x="11806555" y="10601325"/>
          <a:ext cx="2152650" cy="333375"/>
        </a:xfrm>
        <a:prstGeom prst="rect">
          <a:avLst/>
        </a:prstGeom>
        <a:noFill/>
      </xdr:spPr>
    </xdr:pic>
    <xdr:clientData fLocksWithSheet="0"/>
  </xdr:oneCellAnchor>
  <xdr:oneCellAnchor>
    <xdr:from>
      <xdr:col>8</xdr:col>
      <xdr:colOff>0</xdr:colOff>
      <xdr:row>23</xdr:row>
      <xdr:rowOff>0</xdr:rowOff>
    </xdr:from>
    <xdr:ext cx="2038350" cy="1000125"/>
    <xdr:pic>
      <xdr:nvPicPr>
        <xdr:cNvPr id="32" name="image160.png"/>
        <xdr:cNvPicPr preferRelativeResize="0"/>
      </xdr:nvPicPr>
      <xdr:blipFill>
        <a:blip r:embed="rId8" cstate="print"/>
        <a:stretch>
          <a:fillRect/>
        </a:stretch>
      </xdr:blipFill>
      <xdr:spPr>
        <a:xfrm>
          <a:off x="11806555" y="12601575"/>
          <a:ext cx="2038350" cy="1000125"/>
        </a:xfrm>
        <a:prstGeom prst="rect">
          <a:avLst/>
        </a:prstGeom>
        <a:noFill/>
      </xdr:spPr>
    </xdr:pic>
    <xdr:clientData fLocksWithSheet="0"/>
  </xdr:oneCellAnchor>
  <xdr:oneCellAnchor>
    <xdr:from>
      <xdr:col>8</xdr:col>
      <xdr:colOff>0</xdr:colOff>
      <xdr:row>24</xdr:row>
      <xdr:rowOff>0</xdr:rowOff>
    </xdr:from>
    <xdr:ext cx="2038350" cy="1000125"/>
    <xdr:pic>
      <xdr:nvPicPr>
        <xdr:cNvPr id="35" name="image157.png"/>
        <xdr:cNvPicPr preferRelativeResize="0"/>
      </xdr:nvPicPr>
      <xdr:blipFill>
        <a:blip r:embed="rId9" cstate="print"/>
        <a:stretch>
          <a:fillRect/>
        </a:stretch>
      </xdr:blipFill>
      <xdr:spPr>
        <a:xfrm>
          <a:off x="11806555" y="13601700"/>
          <a:ext cx="2038350" cy="1000125"/>
        </a:xfrm>
        <a:prstGeom prst="rect">
          <a:avLst/>
        </a:prstGeom>
        <a:noFill/>
      </xdr:spPr>
    </xdr:pic>
    <xdr:clientData fLocksWithSheet="0"/>
  </xdr:oneCellAnchor>
  <xdr:oneCellAnchor>
    <xdr:from>
      <xdr:col>8</xdr:col>
      <xdr:colOff>0</xdr:colOff>
      <xdr:row>27</xdr:row>
      <xdr:rowOff>0</xdr:rowOff>
    </xdr:from>
    <xdr:ext cx="466725" cy="990600"/>
    <xdr:pic>
      <xdr:nvPicPr>
        <xdr:cNvPr id="38" name="image161.png" title="Image"/>
        <xdr:cNvPicPr preferRelativeResize="0"/>
      </xdr:nvPicPr>
      <xdr:blipFill>
        <a:blip r:embed="rId10" cstate="print"/>
        <a:stretch>
          <a:fillRect/>
        </a:stretch>
      </xdr:blipFill>
      <xdr:spPr>
        <a:xfrm>
          <a:off x="11806555" y="15001875"/>
          <a:ext cx="466725" cy="990600"/>
        </a:xfrm>
        <a:prstGeom prst="rect">
          <a:avLst/>
        </a:prstGeom>
        <a:noFill/>
      </xdr:spPr>
    </xdr:pic>
    <xdr:clientData fLocksWithSheet="0"/>
  </xdr:oneCellAnchor>
  <xdr:oneCellAnchor>
    <xdr:from>
      <xdr:col>8</xdr:col>
      <xdr:colOff>0</xdr:colOff>
      <xdr:row>28</xdr:row>
      <xdr:rowOff>0</xdr:rowOff>
    </xdr:from>
    <xdr:ext cx="904875" cy="1000125"/>
    <xdr:pic>
      <xdr:nvPicPr>
        <xdr:cNvPr id="41" name="image164.png" title="Image"/>
        <xdr:cNvPicPr preferRelativeResize="0"/>
      </xdr:nvPicPr>
      <xdr:blipFill>
        <a:blip r:embed="rId11" cstate="print"/>
        <a:stretch>
          <a:fillRect/>
        </a:stretch>
      </xdr:blipFill>
      <xdr:spPr>
        <a:xfrm>
          <a:off x="11806555" y="16002000"/>
          <a:ext cx="904875" cy="1000125"/>
        </a:xfrm>
        <a:prstGeom prst="rect">
          <a:avLst/>
        </a:prstGeom>
        <a:noFill/>
      </xdr:spPr>
    </xdr:pic>
    <xdr:clientData fLocksWithSheet="0"/>
  </xdr:oneCellAnchor>
  <xdr:oneCellAnchor>
    <xdr:from>
      <xdr:col>8</xdr:col>
      <xdr:colOff>0</xdr:colOff>
      <xdr:row>29</xdr:row>
      <xdr:rowOff>0</xdr:rowOff>
    </xdr:from>
    <xdr:ext cx="466725" cy="1000125"/>
    <xdr:pic>
      <xdr:nvPicPr>
        <xdr:cNvPr id="44" name="image13.png" title="Image"/>
        <xdr:cNvPicPr preferRelativeResize="0"/>
      </xdr:nvPicPr>
      <xdr:blipFill>
        <a:blip r:embed="rId12" cstate="print"/>
        <a:stretch>
          <a:fillRect/>
        </a:stretch>
      </xdr:blipFill>
      <xdr:spPr>
        <a:xfrm>
          <a:off x="11806555" y="17002125"/>
          <a:ext cx="466725" cy="1000125"/>
        </a:xfrm>
        <a:prstGeom prst="rect">
          <a:avLst/>
        </a:prstGeom>
        <a:noFill/>
      </xdr:spPr>
    </xdr:pic>
    <xdr:clientData fLocksWithSheet="0"/>
  </xdr:oneCellAnchor>
  <xdr:oneCellAnchor>
    <xdr:from>
      <xdr:col>8</xdr:col>
      <xdr:colOff>0</xdr:colOff>
      <xdr:row>30</xdr:row>
      <xdr:rowOff>0</xdr:rowOff>
    </xdr:from>
    <xdr:ext cx="447675" cy="1000125"/>
    <xdr:pic>
      <xdr:nvPicPr>
        <xdr:cNvPr id="47" name="image167.png" title="Image"/>
        <xdr:cNvPicPr preferRelativeResize="0"/>
      </xdr:nvPicPr>
      <xdr:blipFill>
        <a:blip r:embed="rId13" cstate="print"/>
        <a:stretch>
          <a:fillRect/>
        </a:stretch>
      </xdr:blipFill>
      <xdr:spPr>
        <a:xfrm>
          <a:off x="11806555" y="18002250"/>
          <a:ext cx="447675" cy="1000125"/>
        </a:xfrm>
        <a:prstGeom prst="rect">
          <a:avLst/>
        </a:prstGeom>
        <a:noFill/>
      </xdr:spPr>
    </xdr:pic>
    <xdr:clientData fLocksWithSheet="0"/>
  </xdr:oneCellAnchor>
  <xdr:oneCellAnchor>
    <xdr:from>
      <xdr:col>8</xdr:col>
      <xdr:colOff>0</xdr:colOff>
      <xdr:row>31</xdr:row>
      <xdr:rowOff>0</xdr:rowOff>
    </xdr:from>
    <xdr:ext cx="1504950" cy="1000125"/>
    <xdr:pic>
      <xdr:nvPicPr>
        <xdr:cNvPr id="50" name="image163.png" title="Image"/>
        <xdr:cNvPicPr preferRelativeResize="0"/>
      </xdr:nvPicPr>
      <xdr:blipFill>
        <a:blip r:embed="rId14" cstate="print"/>
        <a:stretch>
          <a:fillRect/>
        </a:stretch>
      </xdr:blipFill>
      <xdr:spPr>
        <a:xfrm>
          <a:off x="11806555" y="19002375"/>
          <a:ext cx="1504950" cy="1000125"/>
        </a:xfrm>
        <a:prstGeom prst="rect">
          <a:avLst/>
        </a:prstGeom>
        <a:noFill/>
      </xdr:spPr>
    </xdr:pic>
    <xdr:clientData fLocksWithSheet="0"/>
  </xdr:oneCellAnchor>
  <xdr:oneCellAnchor>
    <xdr:from>
      <xdr:col>8</xdr:col>
      <xdr:colOff>0</xdr:colOff>
      <xdr:row>32</xdr:row>
      <xdr:rowOff>0</xdr:rowOff>
    </xdr:from>
    <xdr:ext cx="447675" cy="1000125"/>
    <xdr:pic>
      <xdr:nvPicPr>
        <xdr:cNvPr id="53" name="image162.png" title="Image"/>
        <xdr:cNvPicPr preferRelativeResize="0"/>
      </xdr:nvPicPr>
      <xdr:blipFill>
        <a:blip r:embed="rId15" cstate="print"/>
        <a:stretch>
          <a:fillRect/>
        </a:stretch>
      </xdr:blipFill>
      <xdr:spPr>
        <a:xfrm>
          <a:off x="11806555" y="20002500"/>
          <a:ext cx="447675" cy="1000125"/>
        </a:xfrm>
        <a:prstGeom prst="rect">
          <a:avLst/>
        </a:prstGeom>
        <a:noFill/>
      </xdr:spPr>
    </xdr:pic>
    <xdr:clientData fLocksWithSheet="0"/>
  </xdr:oneCellAnchor>
</xdr:wsDr>
</file>

<file path=xl/drawings/drawing11.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1533525" cy="1000125"/>
    <xdr:pic>
      <xdr:nvPicPr>
        <xdr:cNvPr id="2" name="image165.png" title="Image"/>
        <xdr:cNvPicPr preferRelativeResize="0"/>
      </xdr:nvPicPr>
      <xdr:blipFill>
        <a:blip r:embed="rId1" cstate="print"/>
        <a:stretch>
          <a:fillRect/>
        </a:stretch>
      </xdr:blipFill>
      <xdr:spPr>
        <a:xfrm>
          <a:off x="11806555" y="2333625"/>
          <a:ext cx="1533525" cy="1000125"/>
        </a:xfrm>
        <a:prstGeom prst="rect">
          <a:avLst/>
        </a:prstGeom>
        <a:noFill/>
      </xdr:spPr>
    </xdr:pic>
    <xdr:clientData fLocksWithSheet="0"/>
  </xdr:oneCellAnchor>
  <xdr:oneCellAnchor>
    <xdr:from>
      <xdr:col>8</xdr:col>
      <xdr:colOff>0</xdr:colOff>
      <xdr:row>12</xdr:row>
      <xdr:rowOff>0</xdr:rowOff>
    </xdr:from>
    <xdr:ext cx="447675" cy="1000125"/>
    <xdr:pic>
      <xdr:nvPicPr>
        <xdr:cNvPr id="5" name="image170.png" title="Image"/>
        <xdr:cNvPicPr preferRelativeResize="0"/>
      </xdr:nvPicPr>
      <xdr:blipFill>
        <a:blip r:embed="rId2" cstate="print"/>
        <a:stretch>
          <a:fillRect/>
        </a:stretch>
      </xdr:blipFill>
      <xdr:spPr>
        <a:xfrm>
          <a:off x="11806555" y="3333750"/>
          <a:ext cx="447675" cy="1000125"/>
        </a:xfrm>
        <a:prstGeom prst="rect">
          <a:avLst/>
        </a:prstGeom>
        <a:noFill/>
      </xdr:spPr>
    </xdr:pic>
    <xdr:clientData fLocksWithSheet="0"/>
  </xdr:oneCellAnchor>
  <xdr:oneCellAnchor>
    <xdr:from>
      <xdr:col>8</xdr:col>
      <xdr:colOff>0</xdr:colOff>
      <xdr:row>13</xdr:row>
      <xdr:rowOff>0</xdr:rowOff>
    </xdr:from>
    <xdr:ext cx="466725" cy="1000125"/>
    <xdr:pic>
      <xdr:nvPicPr>
        <xdr:cNvPr id="8" name="image168.png" title="Image"/>
        <xdr:cNvPicPr preferRelativeResize="0"/>
      </xdr:nvPicPr>
      <xdr:blipFill>
        <a:blip r:embed="rId3" cstate="print"/>
        <a:stretch>
          <a:fillRect/>
        </a:stretch>
      </xdr:blipFill>
      <xdr:spPr>
        <a:xfrm>
          <a:off x="11806555" y="4333875"/>
          <a:ext cx="466725" cy="1000125"/>
        </a:xfrm>
        <a:prstGeom prst="rect">
          <a:avLst/>
        </a:prstGeom>
        <a:noFill/>
      </xdr:spPr>
    </xdr:pic>
    <xdr:clientData fLocksWithSheet="0"/>
  </xdr:oneCellAnchor>
  <xdr:oneCellAnchor>
    <xdr:from>
      <xdr:col>8</xdr:col>
      <xdr:colOff>0</xdr:colOff>
      <xdr:row>16</xdr:row>
      <xdr:rowOff>0</xdr:rowOff>
    </xdr:from>
    <xdr:ext cx="2038350" cy="1000125"/>
    <xdr:pic>
      <xdr:nvPicPr>
        <xdr:cNvPr id="11" name="image169.png"/>
        <xdr:cNvPicPr preferRelativeResize="0"/>
      </xdr:nvPicPr>
      <xdr:blipFill>
        <a:blip r:embed="rId4" cstate="print"/>
        <a:stretch>
          <a:fillRect/>
        </a:stretch>
      </xdr:blipFill>
      <xdr:spPr>
        <a:xfrm>
          <a:off x="11806555" y="5734050"/>
          <a:ext cx="2038350" cy="1000125"/>
        </a:xfrm>
        <a:prstGeom prst="rect">
          <a:avLst/>
        </a:prstGeom>
        <a:noFill/>
      </xdr:spPr>
    </xdr:pic>
    <xdr:clientData fLocksWithSheet="0"/>
  </xdr:oneCellAnchor>
  <xdr:oneCellAnchor>
    <xdr:from>
      <xdr:col>8</xdr:col>
      <xdr:colOff>0</xdr:colOff>
      <xdr:row>19</xdr:row>
      <xdr:rowOff>0</xdr:rowOff>
    </xdr:from>
    <xdr:ext cx="476250" cy="1000125"/>
    <xdr:pic>
      <xdr:nvPicPr>
        <xdr:cNvPr id="14" name="image166.png" title="Image"/>
        <xdr:cNvPicPr preferRelativeResize="0"/>
      </xdr:nvPicPr>
      <xdr:blipFill>
        <a:blip r:embed="rId5" cstate="print"/>
        <a:stretch>
          <a:fillRect/>
        </a:stretch>
      </xdr:blipFill>
      <xdr:spPr>
        <a:xfrm>
          <a:off x="11806555" y="7134225"/>
          <a:ext cx="476250" cy="1000125"/>
        </a:xfrm>
        <a:prstGeom prst="rect">
          <a:avLst/>
        </a:prstGeom>
        <a:noFill/>
      </xdr:spPr>
    </xdr:pic>
    <xdr:clientData fLocksWithSheet="0"/>
  </xdr:oneCellAnchor>
  <xdr:oneCellAnchor>
    <xdr:from>
      <xdr:col>8</xdr:col>
      <xdr:colOff>0</xdr:colOff>
      <xdr:row>20</xdr:row>
      <xdr:rowOff>0</xdr:rowOff>
    </xdr:from>
    <xdr:ext cx="1038225" cy="1000125"/>
    <xdr:pic>
      <xdr:nvPicPr>
        <xdr:cNvPr id="17" name="image173.png" title="Image"/>
        <xdr:cNvPicPr preferRelativeResize="0"/>
      </xdr:nvPicPr>
      <xdr:blipFill>
        <a:blip r:embed="rId6" cstate="print"/>
        <a:stretch>
          <a:fillRect/>
        </a:stretch>
      </xdr:blipFill>
      <xdr:spPr>
        <a:xfrm>
          <a:off x="11806555" y="8134350"/>
          <a:ext cx="1038225" cy="1000125"/>
        </a:xfrm>
        <a:prstGeom prst="rect">
          <a:avLst/>
        </a:prstGeom>
        <a:noFill/>
      </xdr:spPr>
    </xdr:pic>
    <xdr:clientData fLocksWithSheet="0"/>
  </xdr:oneCellAnchor>
  <xdr:oneCellAnchor>
    <xdr:from>
      <xdr:col>8</xdr:col>
      <xdr:colOff>0</xdr:colOff>
      <xdr:row>21</xdr:row>
      <xdr:rowOff>0</xdr:rowOff>
    </xdr:from>
    <xdr:ext cx="457200" cy="990600"/>
    <xdr:pic>
      <xdr:nvPicPr>
        <xdr:cNvPr id="20" name="image171.png" title="Image"/>
        <xdr:cNvPicPr preferRelativeResize="0"/>
      </xdr:nvPicPr>
      <xdr:blipFill>
        <a:blip r:embed="rId7" cstate="print"/>
        <a:stretch>
          <a:fillRect/>
        </a:stretch>
      </xdr:blipFill>
      <xdr:spPr>
        <a:xfrm>
          <a:off x="11806555" y="9134475"/>
          <a:ext cx="457200" cy="990600"/>
        </a:xfrm>
        <a:prstGeom prst="rect">
          <a:avLst/>
        </a:prstGeom>
        <a:noFill/>
      </xdr:spPr>
    </xdr:pic>
    <xdr:clientData fLocksWithSheet="0"/>
  </xdr:oneCellAnchor>
  <xdr:oneCellAnchor>
    <xdr:from>
      <xdr:col>8</xdr:col>
      <xdr:colOff>0</xdr:colOff>
      <xdr:row>22</xdr:row>
      <xdr:rowOff>0</xdr:rowOff>
    </xdr:from>
    <xdr:ext cx="466725" cy="1000125"/>
    <xdr:pic>
      <xdr:nvPicPr>
        <xdr:cNvPr id="23" name="image178.png" title="Image"/>
        <xdr:cNvPicPr preferRelativeResize="0"/>
      </xdr:nvPicPr>
      <xdr:blipFill>
        <a:blip r:embed="rId8" cstate="print"/>
        <a:stretch>
          <a:fillRect/>
        </a:stretch>
      </xdr:blipFill>
      <xdr:spPr>
        <a:xfrm>
          <a:off x="11806555" y="10134600"/>
          <a:ext cx="466725" cy="1000125"/>
        </a:xfrm>
        <a:prstGeom prst="rect">
          <a:avLst/>
        </a:prstGeom>
        <a:noFill/>
      </xdr:spPr>
    </xdr:pic>
    <xdr:clientData fLocksWithSheet="0"/>
  </xdr:oneCellAnchor>
  <xdr:oneCellAnchor>
    <xdr:from>
      <xdr:col>8</xdr:col>
      <xdr:colOff>0</xdr:colOff>
      <xdr:row>23</xdr:row>
      <xdr:rowOff>0</xdr:rowOff>
    </xdr:from>
    <xdr:ext cx="466725" cy="1000125"/>
    <xdr:pic>
      <xdr:nvPicPr>
        <xdr:cNvPr id="26" name="image172.png" title="Image"/>
        <xdr:cNvPicPr preferRelativeResize="0"/>
      </xdr:nvPicPr>
      <xdr:blipFill>
        <a:blip r:embed="rId9" cstate="print"/>
        <a:stretch>
          <a:fillRect/>
        </a:stretch>
      </xdr:blipFill>
      <xdr:spPr>
        <a:xfrm>
          <a:off x="11806555" y="11134725"/>
          <a:ext cx="466725" cy="1000125"/>
        </a:xfrm>
        <a:prstGeom prst="rect">
          <a:avLst/>
        </a:prstGeom>
        <a:noFill/>
      </xdr:spPr>
    </xdr:pic>
    <xdr:clientData fLocksWithSheet="0"/>
  </xdr:oneCellAnchor>
  <xdr:oneCellAnchor>
    <xdr:from>
      <xdr:col>8</xdr:col>
      <xdr:colOff>0</xdr:colOff>
      <xdr:row>27</xdr:row>
      <xdr:rowOff>0</xdr:rowOff>
    </xdr:from>
    <xdr:ext cx="2152650" cy="238125"/>
    <xdr:pic>
      <xdr:nvPicPr>
        <xdr:cNvPr id="32" name="image177.png"/>
        <xdr:cNvPicPr preferRelativeResize="0"/>
      </xdr:nvPicPr>
      <xdr:blipFill>
        <a:blip r:embed="rId10" cstate="print"/>
        <a:stretch>
          <a:fillRect/>
        </a:stretch>
      </xdr:blipFill>
      <xdr:spPr>
        <a:xfrm>
          <a:off x="11806555" y="13535025"/>
          <a:ext cx="2152650" cy="238125"/>
        </a:xfrm>
        <a:prstGeom prst="rect">
          <a:avLst/>
        </a:prstGeom>
        <a:noFill/>
      </xdr:spPr>
    </xdr:pic>
    <xdr:clientData fLocksWithSheet="0"/>
  </xdr:oneCellAnchor>
  <xdr:oneCellAnchor>
    <xdr:from>
      <xdr:col>8</xdr:col>
      <xdr:colOff>0</xdr:colOff>
      <xdr:row>30</xdr:row>
      <xdr:rowOff>0</xdr:rowOff>
    </xdr:from>
    <xdr:ext cx="628650" cy="1000125"/>
    <xdr:pic>
      <xdr:nvPicPr>
        <xdr:cNvPr id="35" name="image174.png" title="Image"/>
        <xdr:cNvPicPr preferRelativeResize="0"/>
      </xdr:nvPicPr>
      <xdr:blipFill>
        <a:blip r:embed="rId11" cstate="print"/>
        <a:stretch>
          <a:fillRect/>
        </a:stretch>
      </xdr:blipFill>
      <xdr:spPr>
        <a:xfrm>
          <a:off x="11806555" y="14935200"/>
          <a:ext cx="628650" cy="1000125"/>
        </a:xfrm>
        <a:prstGeom prst="rect">
          <a:avLst/>
        </a:prstGeom>
        <a:noFill/>
      </xdr:spPr>
    </xdr:pic>
    <xdr:clientData fLocksWithSheet="0"/>
  </xdr:oneCellAnchor>
  <xdr:oneCellAnchor>
    <xdr:from>
      <xdr:col>8</xdr:col>
      <xdr:colOff>0</xdr:colOff>
      <xdr:row>31</xdr:row>
      <xdr:rowOff>0</xdr:rowOff>
    </xdr:from>
    <xdr:ext cx="495300" cy="1000125"/>
    <xdr:pic>
      <xdr:nvPicPr>
        <xdr:cNvPr id="38" name="image179.png" title="Image"/>
        <xdr:cNvPicPr preferRelativeResize="0"/>
      </xdr:nvPicPr>
      <xdr:blipFill>
        <a:blip r:embed="rId12" cstate="print"/>
        <a:stretch>
          <a:fillRect/>
        </a:stretch>
      </xdr:blipFill>
      <xdr:spPr>
        <a:xfrm>
          <a:off x="11806555" y="15935325"/>
          <a:ext cx="495300" cy="1000125"/>
        </a:xfrm>
        <a:prstGeom prst="rect">
          <a:avLst/>
        </a:prstGeom>
        <a:noFill/>
      </xdr:spPr>
    </xdr:pic>
    <xdr:clientData fLocksWithSheet="0"/>
  </xdr:oneCellAnchor>
  <xdr:oneCellAnchor>
    <xdr:from>
      <xdr:col>8</xdr:col>
      <xdr:colOff>0</xdr:colOff>
      <xdr:row>32</xdr:row>
      <xdr:rowOff>0</xdr:rowOff>
    </xdr:from>
    <xdr:ext cx="457200" cy="1000125"/>
    <xdr:pic>
      <xdr:nvPicPr>
        <xdr:cNvPr id="41" name="image175.png" title="Image"/>
        <xdr:cNvPicPr preferRelativeResize="0"/>
      </xdr:nvPicPr>
      <xdr:blipFill>
        <a:blip r:embed="rId13" cstate="print"/>
        <a:stretch>
          <a:fillRect/>
        </a:stretch>
      </xdr:blipFill>
      <xdr:spPr>
        <a:xfrm>
          <a:off x="11806555" y="16935450"/>
          <a:ext cx="457200" cy="1000125"/>
        </a:xfrm>
        <a:prstGeom prst="rect">
          <a:avLst/>
        </a:prstGeom>
        <a:noFill/>
      </xdr:spPr>
    </xdr:pic>
    <xdr:clientData fLocksWithSheet="0"/>
  </xdr:oneCellAnchor>
  <xdr:oneCellAnchor>
    <xdr:from>
      <xdr:col>8</xdr:col>
      <xdr:colOff>0</xdr:colOff>
      <xdr:row>33</xdr:row>
      <xdr:rowOff>0</xdr:rowOff>
    </xdr:from>
    <xdr:ext cx="466725" cy="1000125"/>
    <xdr:pic>
      <xdr:nvPicPr>
        <xdr:cNvPr id="44" name="image176.png" title="Image"/>
        <xdr:cNvPicPr preferRelativeResize="0"/>
      </xdr:nvPicPr>
      <xdr:blipFill>
        <a:blip r:embed="rId14" cstate="print"/>
        <a:stretch>
          <a:fillRect/>
        </a:stretch>
      </xdr:blipFill>
      <xdr:spPr>
        <a:xfrm>
          <a:off x="11806555" y="17935575"/>
          <a:ext cx="466725" cy="1000125"/>
        </a:xfrm>
        <a:prstGeom prst="rect">
          <a:avLst/>
        </a:prstGeom>
        <a:noFill/>
      </xdr:spPr>
    </xdr:pic>
    <xdr:clientData fLocksWithSheet="0"/>
  </xdr:oneCellAnchor>
  <xdr:oneCellAnchor>
    <xdr:from>
      <xdr:col>8</xdr:col>
      <xdr:colOff>0</xdr:colOff>
      <xdr:row>34</xdr:row>
      <xdr:rowOff>0</xdr:rowOff>
    </xdr:from>
    <xdr:ext cx="466725" cy="990600"/>
    <xdr:pic>
      <xdr:nvPicPr>
        <xdr:cNvPr id="47" name="image181.png" title="Image"/>
        <xdr:cNvPicPr preferRelativeResize="0"/>
      </xdr:nvPicPr>
      <xdr:blipFill>
        <a:blip r:embed="rId15" cstate="print"/>
        <a:stretch>
          <a:fillRect/>
        </a:stretch>
      </xdr:blipFill>
      <xdr:spPr>
        <a:xfrm>
          <a:off x="11806555" y="18935700"/>
          <a:ext cx="466725" cy="990600"/>
        </a:xfrm>
        <a:prstGeom prst="rect">
          <a:avLst/>
        </a:prstGeom>
        <a:noFill/>
      </xdr:spPr>
    </xdr:pic>
    <xdr:clientData fLocksWithSheet="0"/>
  </xdr:oneCellAnchor>
  <xdr:oneCellAnchor>
    <xdr:from>
      <xdr:col>8</xdr:col>
      <xdr:colOff>0</xdr:colOff>
      <xdr:row>35</xdr:row>
      <xdr:rowOff>0</xdr:rowOff>
    </xdr:from>
    <xdr:ext cx="457200" cy="1000125"/>
    <xdr:pic>
      <xdr:nvPicPr>
        <xdr:cNvPr id="50" name="image184.png" title="Image"/>
        <xdr:cNvPicPr preferRelativeResize="0"/>
      </xdr:nvPicPr>
      <xdr:blipFill>
        <a:blip r:embed="rId16" cstate="print"/>
        <a:stretch>
          <a:fillRect/>
        </a:stretch>
      </xdr:blipFill>
      <xdr:spPr>
        <a:xfrm>
          <a:off x="11806555" y="19935825"/>
          <a:ext cx="457200" cy="1000125"/>
        </a:xfrm>
        <a:prstGeom prst="rect">
          <a:avLst/>
        </a:prstGeom>
        <a:noFill/>
      </xdr:spPr>
    </xdr:pic>
    <xdr:clientData fLocksWithSheet="0"/>
  </xdr:oneCellAnchor>
</xdr:wsDr>
</file>

<file path=xl/drawings/drawing12.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66725" cy="1000125"/>
    <xdr:pic>
      <xdr:nvPicPr>
        <xdr:cNvPr id="2" name="image180.png" title="Hình ảnh"/>
        <xdr:cNvPicPr preferRelativeResize="0"/>
      </xdr:nvPicPr>
      <xdr:blipFill>
        <a:blip r:embed="rId1" cstate="print"/>
        <a:stretch>
          <a:fillRect/>
        </a:stretch>
      </xdr:blipFill>
      <xdr:spPr>
        <a:xfrm>
          <a:off x="11806555" y="2200275"/>
          <a:ext cx="466725" cy="1000125"/>
        </a:xfrm>
        <a:prstGeom prst="rect">
          <a:avLst/>
        </a:prstGeom>
        <a:noFill/>
      </xdr:spPr>
    </xdr:pic>
    <xdr:clientData fLocksWithSheet="0"/>
  </xdr:oneCellAnchor>
  <xdr:oneCellAnchor>
    <xdr:from>
      <xdr:col>8</xdr:col>
      <xdr:colOff>0</xdr:colOff>
      <xdr:row>12</xdr:row>
      <xdr:rowOff>0</xdr:rowOff>
    </xdr:from>
    <xdr:ext cx="495300" cy="1000125"/>
    <xdr:pic>
      <xdr:nvPicPr>
        <xdr:cNvPr id="5" name="image187.png" title="Image"/>
        <xdr:cNvPicPr preferRelativeResize="0"/>
      </xdr:nvPicPr>
      <xdr:blipFill>
        <a:blip r:embed="rId2" cstate="print"/>
        <a:stretch>
          <a:fillRect/>
        </a:stretch>
      </xdr:blipFill>
      <xdr:spPr>
        <a:xfrm>
          <a:off x="11806555" y="3200400"/>
          <a:ext cx="495300" cy="1000125"/>
        </a:xfrm>
        <a:prstGeom prst="rect">
          <a:avLst/>
        </a:prstGeom>
        <a:noFill/>
      </xdr:spPr>
    </xdr:pic>
    <xdr:clientData fLocksWithSheet="0"/>
  </xdr:oneCellAnchor>
  <xdr:oneCellAnchor>
    <xdr:from>
      <xdr:col>8</xdr:col>
      <xdr:colOff>0</xdr:colOff>
      <xdr:row>13</xdr:row>
      <xdr:rowOff>0</xdr:rowOff>
    </xdr:from>
    <xdr:ext cx="466725" cy="1000125"/>
    <xdr:pic>
      <xdr:nvPicPr>
        <xdr:cNvPr id="8" name="image186.png" title="Image"/>
        <xdr:cNvPicPr preferRelativeResize="0"/>
      </xdr:nvPicPr>
      <xdr:blipFill>
        <a:blip r:embed="rId3" cstate="print"/>
        <a:stretch>
          <a:fillRect/>
        </a:stretch>
      </xdr:blipFill>
      <xdr:spPr>
        <a:xfrm>
          <a:off x="11806555" y="4200525"/>
          <a:ext cx="466725" cy="1000125"/>
        </a:xfrm>
        <a:prstGeom prst="rect">
          <a:avLst/>
        </a:prstGeom>
        <a:noFill/>
      </xdr:spPr>
    </xdr:pic>
    <xdr:clientData fLocksWithSheet="0"/>
  </xdr:oneCellAnchor>
  <xdr:oneCellAnchor>
    <xdr:from>
      <xdr:col>8</xdr:col>
      <xdr:colOff>0</xdr:colOff>
      <xdr:row>14</xdr:row>
      <xdr:rowOff>0</xdr:rowOff>
    </xdr:from>
    <xdr:ext cx="466725" cy="1000125"/>
    <xdr:pic>
      <xdr:nvPicPr>
        <xdr:cNvPr id="11" name="image188.png" title="Image"/>
        <xdr:cNvPicPr preferRelativeResize="0"/>
      </xdr:nvPicPr>
      <xdr:blipFill>
        <a:blip r:embed="rId4" cstate="print"/>
        <a:stretch>
          <a:fillRect/>
        </a:stretch>
      </xdr:blipFill>
      <xdr:spPr>
        <a:xfrm>
          <a:off x="11806555" y="5200650"/>
          <a:ext cx="466725" cy="1000125"/>
        </a:xfrm>
        <a:prstGeom prst="rect">
          <a:avLst/>
        </a:prstGeom>
        <a:noFill/>
      </xdr:spPr>
    </xdr:pic>
    <xdr:clientData fLocksWithSheet="0"/>
  </xdr:oneCellAnchor>
  <xdr:oneCellAnchor>
    <xdr:from>
      <xdr:col>8</xdr:col>
      <xdr:colOff>0</xdr:colOff>
      <xdr:row>15</xdr:row>
      <xdr:rowOff>0</xdr:rowOff>
    </xdr:from>
    <xdr:ext cx="447675" cy="1000125"/>
    <xdr:pic>
      <xdr:nvPicPr>
        <xdr:cNvPr id="14" name="image182.png" title="Image"/>
        <xdr:cNvPicPr preferRelativeResize="0"/>
      </xdr:nvPicPr>
      <xdr:blipFill>
        <a:blip r:embed="rId5" cstate="print"/>
        <a:stretch>
          <a:fillRect/>
        </a:stretch>
      </xdr:blipFill>
      <xdr:spPr>
        <a:xfrm>
          <a:off x="11806555" y="6200775"/>
          <a:ext cx="447675" cy="1000125"/>
        </a:xfrm>
        <a:prstGeom prst="rect">
          <a:avLst/>
        </a:prstGeom>
        <a:noFill/>
      </xdr:spPr>
    </xdr:pic>
    <xdr:clientData fLocksWithSheet="0"/>
  </xdr:oneCellAnchor>
  <xdr:oneCellAnchor>
    <xdr:from>
      <xdr:col>8</xdr:col>
      <xdr:colOff>0</xdr:colOff>
      <xdr:row>16</xdr:row>
      <xdr:rowOff>0</xdr:rowOff>
    </xdr:from>
    <xdr:ext cx="466725" cy="1000125"/>
    <xdr:pic>
      <xdr:nvPicPr>
        <xdr:cNvPr id="17" name="image183.png" title="Image"/>
        <xdr:cNvPicPr preferRelativeResize="0"/>
      </xdr:nvPicPr>
      <xdr:blipFill>
        <a:blip r:embed="rId6" cstate="print"/>
        <a:stretch>
          <a:fillRect/>
        </a:stretch>
      </xdr:blipFill>
      <xdr:spPr>
        <a:xfrm>
          <a:off x="11806555" y="7200900"/>
          <a:ext cx="466725" cy="1000125"/>
        </a:xfrm>
        <a:prstGeom prst="rect">
          <a:avLst/>
        </a:prstGeom>
        <a:noFill/>
      </xdr:spPr>
    </xdr:pic>
    <xdr:clientData fLocksWithSheet="0"/>
  </xdr:oneCellAnchor>
  <xdr:oneCellAnchor>
    <xdr:from>
      <xdr:col>8</xdr:col>
      <xdr:colOff>0</xdr:colOff>
      <xdr:row>18</xdr:row>
      <xdr:rowOff>0</xdr:rowOff>
    </xdr:from>
    <xdr:ext cx="2038350" cy="1000125"/>
    <xdr:pic>
      <xdr:nvPicPr>
        <xdr:cNvPr id="20" name="image128.png"/>
        <xdr:cNvPicPr preferRelativeResize="0"/>
      </xdr:nvPicPr>
      <xdr:blipFill>
        <a:blip r:embed="rId7" cstate="print"/>
        <a:stretch>
          <a:fillRect/>
        </a:stretch>
      </xdr:blipFill>
      <xdr:spPr>
        <a:xfrm>
          <a:off x="11806555" y="8401050"/>
          <a:ext cx="2038350" cy="1000125"/>
        </a:xfrm>
        <a:prstGeom prst="rect">
          <a:avLst/>
        </a:prstGeom>
        <a:noFill/>
      </xdr:spPr>
    </xdr:pic>
    <xdr:clientData fLocksWithSheet="0"/>
  </xdr:oneCellAnchor>
  <xdr:oneCellAnchor>
    <xdr:from>
      <xdr:col>8</xdr:col>
      <xdr:colOff>0</xdr:colOff>
      <xdr:row>19</xdr:row>
      <xdr:rowOff>0</xdr:rowOff>
    </xdr:from>
    <xdr:ext cx="2038350" cy="1000125"/>
    <xdr:pic>
      <xdr:nvPicPr>
        <xdr:cNvPr id="23" name="image63.png"/>
        <xdr:cNvPicPr preferRelativeResize="0"/>
      </xdr:nvPicPr>
      <xdr:blipFill>
        <a:blip r:embed="rId8" cstate="print"/>
        <a:stretch>
          <a:fillRect/>
        </a:stretch>
      </xdr:blipFill>
      <xdr:spPr>
        <a:xfrm>
          <a:off x="11806555" y="9401175"/>
          <a:ext cx="2038350" cy="1000125"/>
        </a:xfrm>
        <a:prstGeom prst="rect">
          <a:avLst/>
        </a:prstGeom>
        <a:noFill/>
      </xdr:spPr>
    </xdr:pic>
    <xdr:clientData fLocksWithSheet="0"/>
  </xdr:oneCellAnchor>
  <xdr:oneCellAnchor>
    <xdr:from>
      <xdr:col>8</xdr:col>
      <xdr:colOff>0</xdr:colOff>
      <xdr:row>21</xdr:row>
      <xdr:rowOff>0</xdr:rowOff>
    </xdr:from>
    <xdr:ext cx="2028825" cy="1000125"/>
    <xdr:pic>
      <xdr:nvPicPr>
        <xdr:cNvPr id="29" name="image132.png"/>
        <xdr:cNvPicPr preferRelativeResize="0"/>
      </xdr:nvPicPr>
      <xdr:blipFill>
        <a:blip r:embed="rId9" cstate="print"/>
        <a:stretch>
          <a:fillRect/>
        </a:stretch>
      </xdr:blipFill>
      <xdr:spPr>
        <a:xfrm>
          <a:off x="11806555" y="11401425"/>
          <a:ext cx="2028825" cy="1000125"/>
        </a:xfrm>
        <a:prstGeom prst="rect">
          <a:avLst/>
        </a:prstGeom>
        <a:noFill/>
      </xdr:spPr>
    </xdr:pic>
    <xdr:clientData fLocksWithSheet="0"/>
  </xdr:oneCellAnchor>
  <xdr:oneCellAnchor>
    <xdr:from>
      <xdr:col>8</xdr:col>
      <xdr:colOff>0</xdr:colOff>
      <xdr:row>24</xdr:row>
      <xdr:rowOff>0</xdr:rowOff>
    </xdr:from>
    <xdr:ext cx="466725" cy="990600"/>
    <xdr:pic>
      <xdr:nvPicPr>
        <xdr:cNvPr id="32" name="image185.png" title="Image"/>
        <xdr:cNvPicPr preferRelativeResize="0"/>
      </xdr:nvPicPr>
      <xdr:blipFill>
        <a:blip r:embed="rId10" cstate="print"/>
        <a:stretch>
          <a:fillRect/>
        </a:stretch>
      </xdr:blipFill>
      <xdr:spPr>
        <a:xfrm>
          <a:off x="11806555" y="12801600"/>
          <a:ext cx="466725" cy="990600"/>
        </a:xfrm>
        <a:prstGeom prst="rect">
          <a:avLst/>
        </a:prstGeom>
        <a:noFill/>
      </xdr:spPr>
    </xdr:pic>
    <xdr:clientData fLocksWithSheet="0"/>
  </xdr:oneCellAnchor>
  <xdr:oneCellAnchor>
    <xdr:from>
      <xdr:col>8</xdr:col>
      <xdr:colOff>0</xdr:colOff>
      <xdr:row>25</xdr:row>
      <xdr:rowOff>0</xdr:rowOff>
    </xdr:from>
    <xdr:ext cx="466725" cy="1000125"/>
    <xdr:pic>
      <xdr:nvPicPr>
        <xdr:cNvPr id="35" name="image190.png" title="Image"/>
        <xdr:cNvPicPr preferRelativeResize="0"/>
      </xdr:nvPicPr>
      <xdr:blipFill>
        <a:blip r:embed="rId11" cstate="print"/>
        <a:stretch>
          <a:fillRect/>
        </a:stretch>
      </xdr:blipFill>
      <xdr:spPr>
        <a:xfrm>
          <a:off x="11806555" y="13801725"/>
          <a:ext cx="466725" cy="1000125"/>
        </a:xfrm>
        <a:prstGeom prst="rect">
          <a:avLst/>
        </a:prstGeom>
        <a:noFill/>
      </xdr:spPr>
    </xdr:pic>
    <xdr:clientData fLocksWithSheet="0"/>
  </xdr:oneCellAnchor>
  <xdr:oneCellAnchor>
    <xdr:from>
      <xdr:col>8</xdr:col>
      <xdr:colOff>0</xdr:colOff>
      <xdr:row>28</xdr:row>
      <xdr:rowOff>0</xdr:rowOff>
    </xdr:from>
    <xdr:ext cx="466725" cy="1000125"/>
    <xdr:pic>
      <xdr:nvPicPr>
        <xdr:cNvPr id="44" name="image189.png" title="Image"/>
        <xdr:cNvPicPr preferRelativeResize="0"/>
      </xdr:nvPicPr>
      <xdr:blipFill>
        <a:blip r:embed="rId12" cstate="print"/>
        <a:stretch>
          <a:fillRect/>
        </a:stretch>
      </xdr:blipFill>
      <xdr:spPr>
        <a:xfrm>
          <a:off x="11806555" y="16802100"/>
          <a:ext cx="466725" cy="1000125"/>
        </a:xfrm>
        <a:prstGeom prst="rect">
          <a:avLst/>
        </a:prstGeom>
        <a:noFill/>
      </xdr:spPr>
    </xdr:pic>
    <xdr:clientData fLocksWithSheet="0"/>
  </xdr:oneCellAnchor>
  <xdr:oneCellAnchor>
    <xdr:from>
      <xdr:col>8</xdr:col>
      <xdr:colOff>0</xdr:colOff>
      <xdr:row>30</xdr:row>
      <xdr:rowOff>0</xdr:rowOff>
    </xdr:from>
    <xdr:ext cx="457200" cy="1000125"/>
    <xdr:pic>
      <xdr:nvPicPr>
        <xdr:cNvPr id="50" name="image192.png" title="Image"/>
        <xdr:cNvPicPr preferRelativeResize="0"/>
      </xdr:nvPicPr>
      <xdr:blipFill>
        <a:blip r:embed="rId13" cstate="print"/>
        <a:stretch>
          <a:fillRect/>
        </a:stretch>
      </xdr:blipFill>
      <xdr:spPr>
        <a:xfrm>
          <a:off x="11806555" y="18802350"/>
          <a:ext cx="457200" cy="1000125"/>
        </a:xfrm>
        <a:prstGeom prst="rect">
          <a:avLst/>
        </a:prstGeom>
        <a:noFill/>
      </xdr:spPr>
    </xdr:pic>
    <xdr:clientData fLocksWithSheet="0"/>
  </xdr:oneCellAnchor>
  <xdr:oneCellAnchor>
    <xdr:from>
      <xdr:col>8</xdr:col>
      <xdr:colOff>0</xdr:colOff>
      <xdr:row>32</xdr:row>
      <xdr:rowOff>0</xdr:rowOff>
    </xdr:from>
    <xdr:ext cx="2057400" cy="1000125"/>
    <xdr:pic>
      <xdr:nvPicPr>
        <xdr:cNvPr id="53" name="image191.png"/>
        <xdr:cNvPicPr preferRelativeResize="0"/>
      </xdr:nvPicPr>
      <xdr:blipFill>
        <a:blip r:embed="rId14" cstate="print"/>
        <a:stretch>
          <a:fillRect/>
        </a:stretch>
      </xdr:blipFill>
      <xdr:spPr>
        <a:xfrm>
          <a:off x="11806555" y="20002500"/>
          <a:ext cx="2057400" cy="1000125"/>
        </a:xfrm>
        <a:prstGeom prst="rect">
          <a:avLst/>
        </a:prstGeom>
        <a:noFill/>
      </xdr:spPr>
    </xdr:pic>
    <xdr:clientData fLocksWithSheet="0"/>
  </xdr:oneCellAnchor>
  <xdr:oneCellAnchor>
    <xdr:from>
      <xdr:col>8</xdr:col>
      <xdr:colOff>0</xdr:colOff>
      <xdr:row>33</xdr:row>
      <xdr:rowOff>0</xdr:rowOff>
    </xdr:from>
    <xdr:ext cx="2152650" cy="533400"/>
    <xdr:pic>
      <xdr:nvPicPr>
        <xdr:cNvPr id="56" name="image193.png"/>
        <xdr:cNvPicPr preferRelativeResize="0"/>
      </xdr:nvPicPr>
      <xdr:blipFill>
        <a:blip r:embed="rId15" cstate="print"/>
        <a:stretch>
          <a:fillRect/>
        </a:stretch>
      </xdr:blipFill>
      <xdr:spPr>
        <a:xfrm>
          <a:off x="11806555" y="21002625"/>
          <a:ext cx="2152650" cy="533400"/>
        </a:xfrm>
        <a:prstGeom prst="rect">
          <a:avLst/>
        </a:prstGeom>
        <a:noFill/>
      </xdr:spPr>
    </xdr:pic>
    <xdr:clientData fLocksWithSheet="0"/>
  </xdr:oneCellAnchor>
  <xdr:oneCellAnchor>
    <xdr:from>
      <xdr:col>8</xdr:col>
      <xdr:colOff>0</xdr:colOff>
      <xdr:row>39</xdr:row>
      <xdr:rowOff>0</xdr:rowOff>
    </xdr:from>
    <xdr:ext cx="466725" cy="1000125"/>
    <xdr:pic>
      <xdr:nvPicPr>
        <xdr:cNvPr id="68" name="image194.png" title="Image"/>
        <xdr:cNvPicPr preferRelativeResize="0"/>
      </xdr:nvPicPr>
      <xdr:blipFill>
        <a:blip r:embed="rId16" cstate="print"/>
        <a:stretch>
          <a:fillRect/>
        </a:stretch>
      </xdr:blipFill>
      <xdr:spPr>
        <a:xfrm>
          <a:off x="11806555" y="25403175"/>
          <a:ext cx="466725" cy="1000125"/>
        </a:xfrm>
        <a:prstGeom prst="rect">
          <a:avLst/>
        </a:prstGeom>
        <a:noFill/>
      </xdr:spPr>
    </xdr:pic>
    <xdr:clientData fLocksWithSheet="0"/>
  </xdr:oneCellAnchor>
  <xdr:oneCellAnchor>
    <xdr:from>
      <xdr:col>8</xdr:col>
      <xdr:colOff>0</xdr:colOff>
      <xdr:row>41</xdr:row>
      <xdr:rowOff>0</xdr:rowOff>
    </xdr:from>
    <xdr:ext cx="466725" cy="1000125"/>
    <xdr:pic>
      <xdr:nvPicPr>
        <xdr:cNvPr id="74" name="image195.png" title="Image"/>
        <xdr:cNvPicPr preferRelativeResize="0"/>
      </xdr:nvPicPr>
      <xdr:blipFill>
        <a:blip r:embed="rId17" cstate="print"/>
        <a:stretch>
          <a:fillRect/>
        </a:stretch>
      </xdr:blipFill>
      <xdr:spPr>
        <a:xfrm>
          <a:off x="11806555" y="27403425"/>
          <a:ext cx="466725" cy="1000125"/>
        </a:xfrm>
        <a:prstGeom prst="rect">
          <a:avLst/>
        </a:prstGeom>
        <a:noFill/>
      </xdr:spPr>
    </xdr:pic>
    <xdr:clientData fLocksWithSheet="0"/>
  </xdr:oneCellAnchor>
  <xdr:oneCellAnchor>
    <xdr:from>
      <xdr:col>8</xdr:col>
      <xdr:colOff>0</xdr:colOff>
      <xdr:row>43</xdr:row>
      <xdr:rowOff>0</xdr:rowOff>
    </xdr:from>
    <xdr:ext cx="466725" cy="990600"/>
    <xdr:pic>
      <xdr:nvPicPr>
        <xdr:cNvPr id="80" name="image198.png" title="Image"/>
        <xdr:cNvPicPr preferRelativeResize="0"/>
      </xdr:nvPicPr>
      <xdr:blipFill>
        <a:blip r:embed="rId18" cstate="print"/>
        <a:stretch>
          <a:fillRect/>
        </a:stretch>
      </xdr:blipFill>
      <xdr:spPr>
        <a:xfrm>
          <a:off x="11806555" y="29403675"/>
          <a:ext cx="466725" cy="990600"/>
        </a:xfrm>
        <a:prstGeom prst="rect">
          <a:avLst/>
        </a:prstGeom>
        <a:noFill/>
      </xdr:spPr>
    </xdr:pic>
    <xdr:clientData fLocksWithSheet="0"/>
  </xdr:oneCellAnchor>
  <xdr:oneCellAnchor>
    <xdr:from>
      <xdr:col>8</xdr:col>
      <xdr:colOff>0</xdr:colOff>
      <xdr:row>44</xdr:row>
      <xdr:rowOff>0</xdr:rowOff>
    </xdr:from>
    <xdr:ext cx="457200" cy="990600"/>
    <xdr:pic>
      <xdr:nvPicPr>
        <xdr:cNvPr id="83" name="image197.png" title="Image"/>
        <xdr:cNvPicPr preferRelativeResize="0"/>
      </xdr:nvPicPr>
      <xdr:blipFill>
        <a:blip r:embed="rId19" cstate="print"/>
        <a:stretch>
          <a:fillRect/>
        </a:stretch>
      </xdr:blipFill>
      <xdr:spPr>
        <a:xfrm>
          <a:off x="11806555" y="30403800"/>
          <a:ext cx="457200" cy="990600"/>
        </a:xfrm>
        <a:prstGeom prst="rect">
          <a:avLst/>
        </a:prstGeom>
        <a:noFill/>
      </xdr:spPr>
    </xdr:pic>
    <xdr:clientData fLocksWithSheet="0"/>
  </xdr:oneCellAnchor>
  <xdr:oneCellAnchor>
    <xdr:from>
      <xdr:col>8</xdr:col>
      <xdr:colOff>0</xdr:colOff>
      <xdr:row>48</xdr:row>
      <xdr:rowOff>0</xdr:rowOff>
    </xdr:from>
    <xdr:ext cx="2152650" cy="952500"/>
    <xdr:pic>
      <xdr:nvPicPr>
        <xdr:cNvPr id="92" name="image196.png"/>
        <xdr:cNvPicPr preferRelativeResize="0"/>
      </xdr:nvPicPr>
      <xdr:blipFill>
        <a:blip r:embed="rId20" cstate="print"/>
        <a:stretch>
          <a:fillRect/>
        </a:stretch>
      </xdr:blipFill>
      <xdr:spPr>
        <a:xfrm>
          <a:off x="11806555" y="33604200"/>
          <a:ext cx="2152650" cy="952500"/>
        </a:xfrm>
        <a:prstGeom prst="rect">
          <a:avLst/>
        </a:prstGeom>
        <a:noFill/>
      </xdr:spPr>
    </xdr:pic>
    <xdr:clientData fLocksWithSheet="0"/>
  </xdr:oneCellAnchor>
</xdr:wsDr>
</file>

<file path=xl/drawings/drawing13.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57200" cy="1000125"/>
    <xdr:pic>
      <xdr:nvPicPr>
        <xdr:cNvPr id="2" name="image201.png" title="Image"/>
        <xdr:cNvPicPr preferRelativeResize="0"/>
      </xdr:nvPicPr>
      <xdr:blipFill>
        <a:blip r:embed="rId1" cstate="print"/>
        <a:stretch>
          <a:fillRect/>
        </a:stretch>
      </xdr:blipFill>
      <xdr:spPr>
        <a:xfrm>
          <a:off x="11806555" y="2200275"/>
          <a:ext cx="457200" cy="1000125"/>
        </a:xfrm>
        <a:prstGeom prst="rect">
          <a:avLst/>
        </a:prstGeom>
        <a:noFill/>
      </xdr:spPr>
    </xdr:pic>
    <xdr:clientData fLocksWithSheet="0"/>
  </xdr:oneCellAnchor>
  <xdr:oneCellAnchor>
    <xdr:from>
      <xdr:col>8</xdr:col>
      <xdr:colOff>0</xdr:colOff>
      <xdr:row>12</xdr:row>
      <xdr:rowOff>0</xdr:rowOff>
    </xdr:from>
    <xdr:ext cx="495300" cy="1000125"/>
    <xdr:pic>
      <xdr:nvPicPr>
        <xdr:cNvPr id="5" name="image199.png" title="Image"/>
        <xdr:cNvPicPr preferRelativeResize="0"/>
      </xdr:nvPicPr>
      <xdr:blipFill>
        <a:blip r:embed="rId2" cstate="print"/>
        <a:stretch>
          <a:fillRect/>
        </a:stretch>
      </xdr:blipFill>
      <xdr:spPr>
        <a:xfrm>
          <a:off x="11806555" y="3200400"/>
          <a:ext cx="495300" cy="1000125"/>
        </a:xfrm>
        <a:prstGeom prst="rect">
          <a:avLst/>
        </a:prstGeom>
        <a:noFill/>
      </xdr:spPr>
    </xdr:pic>
    <xdr:clientData fLocksWithSheet="0"/>
  </xdr:oneCellAnchor>
  <xdr:oneCellAnchor>
    <xdr:from>
      <xdr:col>8</xdr:col>
      <xdr:colOff>0</xdr:colOff>
      <xdr:row>13</xdr:row>
      <xdr:rowOff>0</xdr:rowOff>
    </xdr:from>
    <xdr:ext cx="457200" cy="990600"/>
    <xdr:pic>
      <xdr:nvPicPr>
        <xdr:cNvPr id="8" name="image200.png" title="Image"/>
        <xdr:cNvPicPr preferRelativeResize="0"/>
      </xdr:nvPicPr>
      <xdr:blipFill>
        <a:blip r:embed="rId3" cstate="print"/>
        <a:stretch>
          <a:fillRect/>
        </a:stretch>
      </xdr:blipFill>
      <xdr:spPr>
        <a:xfrm>
          <a:off x="11806555" y="4200525"/>
          <a:ext cx="457200" cy="990600"/>
        </a:xfrm>
        <a:prstGeom prst="rect">
          <a:avLst/>
        </a:prstGeom>
        <a:noFill/>
      </xdr:spPr>
    </xdr:pic>
    <xdr:clientData fLocksWithSheet="0"/>
  </xdr:oneCellAnchor>
  <xdr:oneCellAnchor>
    <xdr:from>
      <xdr:col>8</xdr:col>
      <xdr:colOff>0</xdr:colOff>
      <xdr:row>17</xdr:row>
      <xdr:rowOff>0</xdr:rowOff>
    </xdr:from>
    <xdr:ext cx="466725" cy="1000125"/>
    <xdr:pic>
      <xdr:nvPicPr>
        <xdr:cNvPr id="14" name="image203.png" title="Image"/>
        <xdr:cNvPicPr preferRelativeResize="0"/>
      </xdr:nvPicPr>
      <xdr:blipFill>
        <a:blip r:embed="rId4" cstate="print"/>
        <a:stretch>
          <a:fillRect/>
        </a:stretch>
      </xdr:blipFill>
      <xdr:spPr>
        <a:xfrm>
          <a:off x="11806555" y="6600825"/>
          <a:ext cx="466725" cy="1000125"/>
        </a:xfrm>
        <a:prstGeom prst="rect">
          <a:avLst/>
        </a:prstGeom>
        <a:noFill/>
      </xdr:spPr>
    </xdr:pic>
    <xdr:clientData fLocksWithSheet="0"/>
  </xdr:oneCellAnchor>
  <xdr:oneCellAnchor>
    <xdr:from>
      <xdr:col>8</xdr:col>
      <xdr:colOff>0</xdr:colOff>
      <xdr:row>18</xdr:row>
      <xdr:rowOff>0</xdr:rowOff>
    </xdr:from>
    <xdr:ext cx="466725" cy="1000125"/>
    <xdr:pic>
      <xdr:nvPicPr>
        <xdr:cNvPr id="17" name="image202.png" title="Image"/>
        <xdr:cNvPicPr preferRelativeResize="0"/>
      </xdr:nvPicPr>
      <xdr:blipFill>
        <a:blip r:embed="rId5" cstate="print"/>
        <a:stretch>
          <a:fillRect/>
        </a:stretch>
      </xdr:blipFill>
      <xdr:spPr>
        <a:xfrm>
          <a:off x="11806555" y="7600950"/>
          <a:ext cx="466725" cy="1000125"/>
        </a:xfrm>
        <a:prstGeom prst="rect">
          <a:avLst/>
        </a:prstGeom>
        <a:noFill/>
      </xdr:spPr>
    </xdr:pic>
    <xdr:clientData fLocksWithSheet="0"/>
  </xdr:oneCellAnchor>
  <xdr:oneCellAnchor>
    <xdr:from>
      <xdr:col>8</xdr:col>
      <xdr:colOff>0</xdr:colOff>
      <xdr:row>20</xdr:row>
      <xdr:rowOff>0</xdr:rowOff>
    </xdr:from>
    <xdr:ext cx="485775" cy="1000125"/>
    <xdr:pic>
      <xdr:nvPicPr>
        <xdr:cNvPr id="23" name="image208.png" title="Image"/>
        <xdr:cNvPicPr preferRelativeResize="0"/>
      </xdr:nvPicPr>
      <xdr:blipFill>
        <a:blip r:embed="rId6" cstate="print"/>
        <a:stretch>
          <a:fillRect/>
        </a:stretch>
      </xdr:blipFill>
      <xdr:spPr>
        <a:xfrm>
          <a:off x="11806555" y="9601200"/>
          <a:ext cx="485775" cy="1000125"/>
        </a:xfrm>
        <a:prstGeom prst="rect">
          <a:avLst/>
        </a:prstGeom>
        <a:noFill/>
      </xdr:spPr>
    </xdr:pic>
    <xdr:clientData fLocksWithSheet="0"/>
  </xdr:oneCellAnchor>
  <xdr:oneCellAnchor>
    <xdr:from>
      <xdr:col>8</xdr:col>
      <xdr:colOff>0</xdr:colOff>
      <xdr:row>21</xdr:row>
      <xdr:rowOff>0</xdr:rowOff>
    </xdr:from>
    <xdr:ext cx="457200" cy="990600"/>
    <xdr:pic>
      <xdr:nvPicPr>
        <xdr:cNvPr id="26" name="image204.png" title="Image"/>
        <xdr:cNvPicPr preferRelativeResize="0"/>
      </xdr:nvPicPr>
      <xdr:blipFill>
        <a:blip r:embed="rId7" cstate="print"/>
        <a:stretch>
          <a:fillRect/>
        </a:stretch>
      </xdr:blipFill>
      <xdr:spPr>
        <a:xfrm>
          <a:off x="11806555" y="10601325"/>
          <a:ext cx="457200" cy="990600"/>
        </a:xfrm>
        <a:prstGeom prst="rect">
          <a:avLst/>
        </a:prstGeom>
        <a:noFill/>
      </xdr:spPr>
    </xdr:pic>
    <xdr:clientData fLocksWithSheet="0"/>
  </xdr:oneCellAnchor>
  <xdr:oneCellAnchor>
    <xdr:from>
      <xdr:col>8</xdr:col>
      <xdr:colOff>0</xdr:colOff>
      <xdr:row>23</xdr:row>
      <xdr:rowOff>0</xdr:rowOff>
    </xdr:from>
    <xdr:ext cx="466725" cy="1000125"/>
    <xdr:pic>
      <xdr:nvPicPr>
        <xdr:cNvPr id="32" name="image205.png" title="Image"/>
        <xdr:cNvPicPr preferRelativeResize="0"/>
      </xdr:nvPicPr>
      <xdr:blipFill>
        <a:blip r:embed="rId8" cstate="print"/>
        <a:stretch>
          <a:fillRect/>
        </a:stretch>
      </xdr:blipFill>
      <xdr:spPr>
        <a:xfrm>
          <a:off x="11806555" y="12601575"/>
          <a:ext cx="466725" cy="1000125"/>
        </a:xfrm>
        <a:prstGeom prst="rect">
          <a:avLst/>
        </a:prstGeom>
        <a:noFill/>
      </xdr:spPr>
    </xdr:pic>
    <xdr:clientData fLocksWithSheet="0"/>
  </xdr:oneCellAnchor>
  <xdr:oneCellAnchor>
    <xdr:from>
      <xdr:col>8</xdr:col>
      <xdr:colOff>0</xdr:colOff>
      <xdr:row>24</xdr:row>
      <xdr:rowOff>0</xdr:rowOff>
    </xdr:from>
    <xdr:ext cx="476250" cy="1000125"/>
    <xdr:pic>
      <xdr:nvPicPr>
        <xdr:cNvPr id="35" name="image211.png" title="Image"/>
        <xdr:cNvPicPr preferRelativeResize="0"/>
      </xdr:nvPicPr>
      <xdr:blipFill>
        <a:blip r:embed="rId9" cstate="print"/>
        <a:stretch>
          <a:fillRect/>
        </a:stretch>
      </xdr:blipFill>
      <xdr:spPr>
        <a:xfrm>
          <a:off x="11806555" y="13601700"/>
          <a:ext cx="476250" cy="1000125"/>
        </a:xfrm>
        <a:prstGeom prst="rect">
          <a:avLst/>
        </a:prstGeom>
        <a:noFill/>
      </xdr:spPr>
    </xdr:pic>
    <xdr:clientData fLocksWithSheet="0"/>
  </xdr:oneCellAnchor>
  <xdr:oneCellAnchor>
    <xdr:from>
      <xdr:col>8</xdr:col>
      <xdr:colOff>0</xdr:colOff>
      <xdr:row>29</xdr:row>
      <xdr:rowOff>0</xdr:rowOff>
    </xdr:from>
    <xdr:ext cx="457200" cy="1000125"/>
    <xdr:pic>
      <xdr:nvPicPr>
        <xdr:cNvPr id="44" name="image206.png" title="Image"/>
        <xdr:cNvPicPr preferRelativeResize="0"/>
      </xdr:nvPicPr>
      <xdr:blipFill>
        <a:blip r:embed="rId10" cstate="print"/>
        <a:stretch>
          <a:fillRect/>
        </a:stretch>
      </xdr:blipFill>
      <xdr:spPr>
        <a:xfrm>
          <a:off x="11806555" y="17002125"/>
          <a:ext cx="457200" cy="1000125"/>
        </a:xfrm>
        <a:prstGeom prst="rect">
          <a:avLst/>
        </a:prstGeom>
        <a:noFill/>
      </xdr:spPr>
    </xdr:pic>
    <xdr:clientData fLocksWithSheet="0"/>
  </xdr:oneCellAnchor>
  <xdr:oneCellAnchor>
    <xdr:from>
      <xdr:col>8</xdr:col>
      <xdr:colOff>0</xdr:colOff>
      <xdr:row>31</xdr:row>
      <xdr:rowOff>0</xdr:rowOff>
    </xdr:from>
    <xdr:ext cx="466725" cy="990600"/>
    <xdr:pic>
      <xdr:nvPicPr>
        <xdr:cNvPr id="50" name="image210.png" title="Image"/>
        <xdr:cNvPicPr preferRelativeResize="0"/>
      </xdr:nvPicPr>
      <xdr:blipFill>
        <a:blip r:embed="rId11" cstate="print"/>
        <a:stretch>
          <a:fillRect/>
        </a:stretch>
      </xdr:blipFill>
      <xdr:spPr>
        <a:xfrm>
          <a:off x="11806555" y="19002375"/>
          <a:ext cx="466725" cy="990600"/>
        </a:xfrm>
        <a:prstGeom prst="rect">
          <a:avLst/>
        </a:prstGeom>
        <a:noFill/>
      </xdr:spPr>
    </xdr:pic>
    <xdr:clientData fLocksWithSheet="0"/>
  </xdr:oneCellAnchor>
  <xdr:oneCellAnchor>
    <xdr:from>
      <xdr:col>8</xdr:col>
      <xdr:colOff>0</xdr:colOff>
      <xdr:row>33</xdr:row>
      <xdr:rowOff>0</xdr:rowOff>
    </xdr:from>
    <xdr:ext cx="1343025" cy="1000125"/>
    <xdr:pic>
      <xdr:nvPicPr>
        <xdr:cNvPr id="53" name="image209.png"/>
        <xdr:cNvPicPr preferRelativeResize="0"/>
      </xdr:nvPicPr>
      <xdr:blipFill>
        <a:blip r:embed="rId12" cstate="print"/>
        <a:stretch>
          <a:fillRect/>
        </a:stretch>
      </xdr:blipFill>
      <xdr:spPr>
        <a:xfrm>
          <a:off x="11806555" y="20202525"/>
          <a:ext cx="1343025" cy="1000125"/>
        </a:xfrm>
        <a:prstGeom prst="rect">
          <a:avLst/>
        </a:prstGeom>
        <a:noFill/>
      </xdr:spPr>
    </xdr:pic>
    <xdr:clientData fLocksWithSheet="0"/>
  </xdr:oneCellAnchor>
  <xdr:oneCellAnchor>
    <xdr:from>
      <xdr:col>8</xdr:col>
      <xdr:colOff>0</xdr:colOff>
      <xdr:row>34</xdr:row>
      <xdr:rowOff>0</xdr:rowOff>
    </xdr:from>
    <xdr:ext cx="2124075" cy="1000125"/>
    <xdr:pic>
      <xdr:nvPicPr>
        <xdr:cNvPr id="56" name="image207.png"/>
        <xdr:cNvPicPr preferRelativeResize="0"/>
      </xdr:nvPicPr>
      <xdr:blipFill>
        <a:blip r:embed="rId13" cstate="print"/>
        <a:stretch>
          <a:fillRect/>
        </a:stretch>
      </xdr:blipFill>
      <xdr:spPr>
        <a:xfrm>
          <a:off x="11806555" y="21202650"/>
          <a:ext cx="2124075" cy="1000125"/>
        </a:xfrm>
        <a:prstGeom prst="rect">
          <a:avLst/>
        </a:prstGeom>
        <a:noFill/>
      </xdr:spPr>
    </xdr:pic>
    <xdr:clientData fLocksWithSheet="0"/>
  </xdr:oneCellAnchor>
  <xdr:oneCellAnchor>
    <xdr:from>
      <xdr:col>8</xdr:col>
      <xdr:colOff>0</xdr:colOff>
      <xdr:row>40</xdr:row>
      <xdr:rowOff>0</xdr:rowOff>
    </xdr:from>
    <xdr:ext cx="466725" cy="1000125"/>
    <xdr:pic>
      <xdr:nvPicPr>
        <xdr:cNvPr id="68" name="image212.png" title="Image"/>
        <xdr:cNvPicPr preferRelativeResize="0"/>
      </xdr:nvPicPr>
      <xdr:blipFill>
        <a:blip r:embed="rId14" cstate="print"/>
        <a:stretch>
          <a:fillRect/>
        </a:stretch>
      </xdr:blipFill>
      <xdr:spPr>
        <a:xfrm>
          <a:off x="11806555" y="25727025"/>
          <a:ext cx="466725" cy="1000125"/>
        </a:xfrm>
        <a:prstGeom prst="rect">
          <a:avLst/>
        </a:prstGeom>
        <a:noFill/>
      </xdr:spPr>
    </xdr:pic>
    <xdr:clientData fLocksWithSheet="0"/>
  </xdr:oneCellAnchor>
  <xdr:oneCellAnchor>
    <xdr:from>
      <xdr:col>8</xdr:col>
      <xdr:colOff>0</xdr:colOff>
      <xdr:row>43</xdr:row>
      <xdr:rowOff>0</xdr:rowOff>
    </xdr:from>
    <xdr:ext cx="466725" cy="1000125"/>
    <xdr:pic>
      <xdr:nvPicPr>
        <xdr:cNvPr id="77" name="image214.png" title="Image"/>
        <xdr:cNvPicPr preferRelativeResize="0"/>
      </xdr:nvPicPr>
      <xdr:blipFill>
        <a:blip r:embed="rId15" cstate="print"/>
        <a:stretch>
          <a:fillRect/>
        </a:stretch>
      </xdr:blipFill>
      <xdr:spPr>
        <a:xfrm>
          <a:off x="11806555" y="28727400"/>
          <a:ext cx="466725" cy="1000125"/>
        </a:xfrm>
        <a:prstGeom prst="rect">
          <a:avLst/>
        </a:prstGeom>
        <a:noFill/>
      </xdr:spPr>
    </xdr:pic>
    <xdr:clientData fLocksWithSheet="0"/>
  </xdr:oneCellAnchor>
</xdr:wsDr>
</file>

<file path=xl/drawings/drawing14.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66725" cy="1000125"/>
    <xdr:pic>
      <xdr:nvPicPr>
        <xdr:cNvPr id="2" name="image216.png" title="Hình ảnh"/>
        <xdr:cNvPicPr preferRelativeResize="0"/>
      </xdr:nvPicPr>
      <xdr:blipFill>
        <a:blip r:embed="rId1" cstate="print"/>
        <a:stretch>
          <a:fillRect/>
        </a:stretch>
      </xdr:blipFill>
      <xdr:spPr>
        <a:xfrm>
          <a:off x="11806555" y="2200275"/>
          <a:ext cx="466725" cy="1000125"/>
        </a:xfrm>
        <a:prstGeom prst="rect">
          <a:avLst/>
        </a:prstGeom>
        <a:noFill/>
      </xdr:spPr>
    </xdr:pic>
    <xdr:clientData fLocksWithSheet="0"/>
  </xdr:oneCellAnchor>
  <xdr:oneCellAnchor>
    <xdr:from>
      <xdr:col>8</xdr:col>
      <xdr:colOff>0</xdr:colOff>
      <xdr:row>12</xdr:row>
      <xdr:rowOff>0</xdr:rowOff>
    </xdr:from>
    <xdr:ext cx="466725" cy="1000125"/>
    <xdr:pic>
      <xdr:nvPicPr>
        <xdr:cNvPr id="5" name="image213.png" title="Hình ảnh"/>
        <xdr:cNvPicPr preferRelativeResize="0"/>
      </xdr:nvPicPr>
      <xdr:blipFill>
        <a:blip r:embed="rId2" cstate="print"/>
        <a:stretch>
          <a:fillRect/>
        </a:stretch>
      </xdr:blipFill>
      <xdr:spPr>
        <a:xfrm>
          <a:off x="11806555" y="3200400"/>
          <a:ext cx="466725" cy="1000125"/>
        </a:xfrm>
        <a:prstGeom prst="rect">
          <a:avLst/>
        </a:prstGeom>
        <a:noFill/>
      </xdr:spPr>
    </xdr:pic>
    <xdr:clientData fLocksWithSheet="0"/>
  </xdr:oneCellAnchor>
  <xdr:oneCellAnchor>
    <xdr:from>
      <xdr:col>8</xdr:col>
      <xdr:colOff>0</xdr:colOff>
      <xdr:row>13</xdr:row>
      <xdr:rowOff>0</xdr:rowOff>
    </xdr:from>
    <xdr:ext cx="457200" cy="1000125"/>
    <xdr:pic>
      <xdr:nvPicPr>
        <xdr:cNvPr id="8" name="image217.png" title="Hình ảnh"/>
        <xdr:cNvPicPr preferRelativeResize="0"/>
      </xdr:nvPicPr>
      <xdr:blipFill>
        <a:blip r:embed="rId3" cstate="print"/>
        <a:stretch>
          <a:fillRect/>
        </a:stretch>
      </xdr:blipFill>
      <xdr:spPr>
        <a:xfrm>
          <a:off x="11806555" y="4200525"/>
          <a:ext cx="457200" cy="1000125"/>
        </a:xfrm>
        <a:prstGeom prst="rect">
          <a:avLst/>
        </a:prstGeom>
        <a:noFill/>
      </xdr:spPr>
    </xdr:pic>
    <xdr:clientData fLocksWithSheet="0"/>
  </xdr:oneCellAnchor>
  <xdr:oneCellAnchor>
    <xdr:from>
      <xdr:col>8</xdr:col>
      <xdr:colOff>0</xdr:colOff>
      <xdr:row>14</xdr:row>
      <xdr:rowOff>0</xdr:rowOff>
    </xdr:from>
    <xdr:ext cx="457200" cy="1000125"/>
    <xdr:pic>
      <xdr:nvPicPr>
        <xdr:cNvPr id="11" name="image215.png" title="Image"/>
        <xdr:cNvPicPr preferRelativeResize="0"/>
      </xdr:nvPicPr>
      <xdr:blipFill>
        <a:blip r:embed="rId4" cstate="print"/>
        <a:stretch>
          <a:fillRect/>
        </a:stretch>
      </xdr:blipFill>
      <xdr:spPr>
        <a:xfrm>
          <a:off x="11806555" y="5200650"/>
          <a:ext cx="457200" cy="1000125"/>
        </a:xfrm>
        <a:prstGeom prst="rect">
          <a:avLst/>
        </a:prstGeom>
        <a:noFill/>
      </xdr:spPr>
    </xdr:pic>
    <xdr:clientData fLocksWithSheet="0"/>
  </xdr:oneCellAnchor>
  <xdr:oneCellAnchor>
    <xdr:from>
      <xdr:col>8</xdr:col>
      <xdr:colOff>0</xdr:colOff>
      <xdr:row>15</xdr:row>
      <xdr:rowOff>0</xdr:rowOff>
    </xdr:from>
    <xdr:ext cx="457200" cy="1000125"/>
    <xdr:pic>
      <xdr:nvPicPr>
        <xdr:cNvPr id="14" name="image218.png" title="Image"/>
        <xdr:cNvPicPr preferRelativeResize="0"/>
      </xdr:nvPicPr>
      <xdr:blipFill>
        <a:blip r:embed="rId5" cstate="print"/>
        <a:stretch>
          <a:fillRect/>
        </a:stretch>
      </xdr:blipFill>
      <xdr:spPr>
        <a:xfrm>
          <a:off x="11806555" y="6200775"/>
          <a:ext cx="457200" cy="1000125"/>
        </a:xfrm>
        <a:prstGeom prst="rect">
          <a:avLst/>
        </a:prstGeom>
        <a:noFill/>
      </xdr:spPr>
    </xdr:pic>
    <xdr:clientData fLocksWithSheet="0"/>
  </xdr:oneCellAnchor>
  <xdr:oneCellAnchor>
    <xdr:from>
      <xdr:col>8</xdr:col>
      <xdr:colOff>0</xdr:colOff>
      <xdr:row>17</xdr:row>
      <xdr:rowOff>0</xdr:rowOff>
    </xdr:from>
    <xdr:ext cx="476250" cy="1000125"/>
    <xdr:pic>
      <xdr:nvPicPr>
        <xdr:cNvPr id="20" name="image220.png" title="Hình ảnh"/>
        <xdr:cNvPicPr preferRelativeResize="0"/>
      </xdr:nvPicPr>
      <xdr:blipFill>
        <a:blip r:embed="rId6" cstate="print"/>
        <a:stretch>
          <a:fillRect/>
        </a:stretch>
      </xdr:blipFill>
      <xdr:spPr>
        <a:xfrm>
          <a:off x="11806555" y="8201025"/>
          <a:ext cx="476250" cy="1000125"/>
        </a:xfrm>
        <a:prstGeom prst="rect">
          <a:avLst/>
        </a:prstGeom>
        <a:noFill/>
      </xdr:spPr>
    </xdr:pic>
    <xdr:clientData fLocksWithSheet="0"/>
  </xdr:oneCellAnchor>
  <xdr:oneCellAnchor>
    <xdr:from>
      <xdr:col>8</xdr:col>
      <xdr:colOff>0</xdr:colOff>
      <xdr:row>20</xdr:row>
      <xdr:rowOff>0</xdr:rowOff>
    </xdr:from>
    <xdr:ext cx="466725" cy="1000125"/>
    <xdr:pic>
      <xdr:nvPicPr>
        <xdr:cNvPr id="23" name="image219.png" title="Hình ảnh"/>
        <xdr:cNvPicPr preferRelativeResize="0"/>
      </xdr:nvPicPr>
      <xdr:blipFill>
        <a:blip r:embed="rId7" cstate="print"/>
        <a:stretch>
          <a:fillRect/>
        </a:stretch>
      </xdr:blipFill>
      <xdr:spPr>
        <a:xfrm>
          <a:off x="11806555" y="9601200"/>
          <a:ext cx="466725" cy="1000125"/>
        </a:xfrm>
        <a:prstGeom prst="rect">
          <a:avLst/>
        </a:prstGeom>
        <a:noFill/>
      </xdr:spPr>
    </xdr:pic>
    <xdr:clientData fLocksWithSheet="0"/>
  </xdr:oneCellAnchor>
  <xdr:oneCellAnchor>
    <xdr:from>
      <xdr:col>8</xdr:col>
      <xdr:colOff>0</xdr:colOff>
      <xdr:row>21</xdr:row>
      <xdr:rowOff>0</xdr:rowOff>
    </xdr:from>
    <xdr:ext cx="466725" cy="1000125"/>
    <xdr:pic>
      <xdr:nvPicPr>
        <xdr:cNvPr id="26" name="image223.png" title="Hình ảnh"/>
        <xdr:cNvPicPr preferRelativeResize="0"/>
      </xdr:nvPicPr>
      <xdr:blipFill>
        <a:blip r:embed="rId8" cstate="print"/>
        <a:stretch>
          <a:fillRect/>
        </a:stretch>
      </xdr:blipFill>
      <xdr:spPr>
        <a:xfrm>
          <a:off x="11806555" y="10601325"/>
          <a:ext cx="466725" cy="1000125"/>
        </a:xfrm>
        <a:prstGeom prst="rect">
          <a:avLst/>
        </a:prstGeom>
        <a:noFill/>
      </xdr:spPr>
    </xdr:pic>
    <xdr:clientData fLocksWithSheet="0"/>
  </xdr:oneCellAnchor>
  <xdr:oneCellAnchor>
    <xdr:from>
      <xdr:col>8</xdr:col>
      <xdr:colOff>0</xdr:colOff>
      <xdr:row>26</xdr:row>
      <xdr:rowOff>0</xdr:rowOff>
    </xdr:from>
    <xdr:ext cx="466725" cy="1000125"/>
    <xdr:pic>
      <xdr:nvPicPr>
        <xdr:cNvPr id="35" name="image221.png" title="Hình ảnh"/>
        <xdr:cNvPicPr preferRelativeResize="0"/>
      </xdr:nvPicPr>
      <xdr:blipFill>
        <a:blip r:embed="rId9" cstate="print"/>
        <a:stretch>
          <a:fillRect/>
        </a:stretch>
      </xdr:blipFill>
      <xdr:spPr>
        <a:xfrm>
          <a:off x="11806555" y="14001750"/>
          <a:ext cx="466725" cy="1000125"/>
        </a:xfrm>
        <a:prstGeom prst="rect">
          <a:avLst/>
        </a:prstGeom>
        <a:noFill/>
      </xdr:spPr>
    </xdr:pic>
    <xdr:clientData fLocksWithSheet="0"/>
  </xdr:oneCellAnchor>
  <xdr:oneCellAnchor>
    <xdr:from>
      <xdr:col>8</xdr:col>
      <xdr:colOff>0</xdr:colOff>
      <xdr:row>28</xdr:row>
      <xdr:rowOff>0</xdr:rowOff>
    </xdr:from>
    <xdr:ext cx="466725" cy="1000125"/>
    <xdr:pic>
      <xdr:nvPicPr>
        <xdr:cNvPr id="41" name="image222.png" title="Hình ảnh"/>
        <xdr:cNvPicPr preferRelativeResize="0"/>
      </xdr:nvPicPr>
      <xdr:blipFill>
        <a:blip r:embed="rId10" cstate="print"/>
        <a:stretch>
          <a:fillRect/>
        </a:stretch>
      </xdr:blipFill>
      <xdr:spPr>
        <a:xfrm>
          <a:off x="11806555" y="16002000"/>
          <a:ext cx="466725" cy="1000125"/>
        </a:xfrm>
        <a:prstGeom prst="rect">
          <a:avLst/>
        </a:prstGeom>
        <a:noFill/>
      </xdr:spPr>
    </xdr:pic>
    <xdr:clientData fLocksWithSheet="0"/>
  </xdr:oneCellAnchor>
  <xdr:oneCellAnchor>
    <xdr:from>
      <xdr:col>8</xdr:col>
      <xdr:colOff>0</xdr:colOff>
      <xdr:row>29</xdr:row>
      <xdr:rowOff>0</xdr:rowOff>
    </xdr:from>
    <xdr:ext cx="466725" cy="1000125"/>
    <xdr:pic>
      <xdr:nvPicPr>
        <xdr:cNvPr id="44" name="image225.png" title="Hình ảnh"/>
        <xdr:cNvPicPr preferRelativeResize="0"/>
      </xdr:nvPicPr>
      <xdr:blipFill>
        <a:blip r:embed="rId11" cstate="print"/>
        <a:stretch>
          <a:fillRect/>
        </a:stretch>
      </xdr:blipFill>
      <xdr:spPr>
        <a:xfrm>
          <a:off x="11806555" y="17002125"/>
          <a:ext cx="466725" cy="1000125"/>
        </a:xfrm>
        <a:prstGeom prst="rect">
          <a:avLst/>
        </a:prstGeom>
        <a:noFill/>
      </xdr:spPr>
    </xdr:pic>
    <xdr:clientData fLocksWithSheet="0"/>
  </xdr:oneCellAnchor>
</xdr:wsDr>
</file>

<file path=xl/drawings/drawing15.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66725" cy="1000125"/>
    <xdr:pic>
      <xdr:nvPicPr>
        <xdr:cNvPr id="2" name="image224.png" title="Hình ảnh"/>
        <xdr:cNvPicPr preferRelativeResize="0"/>
      </xdr:nvPicPr>
      <xdr:blipFill>
        <a:blip r:embed="rId1" cstate="print"/>
        <a:stretch>
          <a:fillRect/>
        </a:stretch>
      </xdr:blipFill>
      <xdr:spPr>
        <a:xfrm>
          <a:off x="11806555" y="2200275"/>
          <a:ext cx="466725" cy="1000125"/>
        </a:xfrm>
        <a:prstGeom prst="rect">
          <a:avLst/>
        </a:prstGeom>
        <a:noFill/>
      </xdr:spPr>
    </xdr:pic>
    <xdr:clientData fLocksWithSheet="0"/>
  </xdr:oneCellAnchor>
  <xdr:oneCellAnchor>
    <xdr:from>
      <xdr:col>8</xdr:col>
      <xdr:colOff>0</xdr:colOff>
      <xdr:row>12</xdr:row>
      <xdr:rowOff>0</xdr:rowOff>
    </xdr:from>
    <xdr:ext cx="457200" cy="990600"/>
    <xdr:pic>
      <xdr:nvPicPr>
        <xdr:cNvPr id="5" name="image226.png" title="Hình ảnh"/>
        <xdr:cNvPicPr preferRelativeResize="0"/>
      </xdr:nvPicPr>
      <xdr:blipFill>
        <a:blip r:embed="rId2" cstate="print"/>
        <a:stretch>
          <a:fillRect/>
        </a:stretch>
      </xdr:blipFill>
      <xdr:spPr>
        <a:xfrm>
          <a:off x="11806555" y="3200400"/>
          <a:ext cx="457200" cy="990600"/>
        </a:xfrm>
        <a:prstGeom prst="rect">
          <a:avLst/>
        </a:prstGeom>
        <a:noFill/>
      </xdr:spPr>
    </xdr:pic>
    <xdr:clientData fLocksWithSheet="0"/>
  </xdr:oneCellAnchor>
  <xdr:oneCellAnchor>
    <xdr:from>
      <xdr:col>8</xdr:col>
      <xdr:colOff>0</xdr:colOff>
      <xdr:row>13</xdr:row>
      <xdr:rowOff>0</xdr:rowOff>
    </xdr:from>
    <xdr:ext cx="457200" cy="1000125"/>
    <xdr:pic>
      <xdr:nvPicPr>
        <xdr:cNvPr id="8" name="image228.png" title="Hình ảnh"/>
        <xdr:cNvPicPr preferRelativeResize="0"/>
      </xdr:nvPicPr>
      <xdr:blipFill>
        <a:blip r:embed="rId3" cstate="print"/>
        <a:stretch>
          <a:fillRect/>
        </a:stretch>
      </xdr:blipFill>
      <xdr:spPr>
        <a:xfrm>
          <a:off x="11806555" y="4200525"/>
          <a:ext cx="457200" cy="1000125"/>
        </a:xfrm>
        <a:prstGeom prst="rect">
          <a:avLst/>
        </a:prstGeom>
        <a:noFill/>
      </xdr:spPr>
    </xdr:pic>
    <xdr:clientData fLocksWithSheet="0"/>
  </xdr:oneCellAnchor>
  <xdr:oneCellAnchor>
    <xdr:from>
      <xdr:col>8</xdr:col>
      <xdr:colOff>0</xdr:colOff>
      <xdr:row>14</xdr:row>
      <xdr:rowOff>0</xdr:rowOff>
    </xdr:from>
    <xdr:ext cx="476250" cy="1000125"/>
    <xdr:pic>
      <xdr:nvPicPr>
        <xdr:cNvPr id="11" name="image227.png" title="Hình ảnh"/>
        <xdr:cNvPicPr preferRelativeResize="0"/>
      </xdr:nvPicPr>
      <xdr:blipFill>
        <a:blip r:embed="rId4" cstate="print"/>
        <a:stretch>
          <a:fillRect/>
        </a:stretch>
      </xdr:blipFill>
      <xdr:spPr>
        <a:xfrm>
          <a:off x="11806555" y="5200650"/>
          <a:ext cx="476250" cy="1000125"/>
        </a:xfrm>
        <a:prstGeom prst="rect">
          <a:avLst/>
        </a:prstGeom>
        <a:noFill/>
      </xdr:spPr>
    </xdr:pic>
    <xdr:clientData fLocksWithSheet="0"/>
  </xdr:oneCellAnchor>
  <xdr:oneCellAnchor>
    <xdr:from>
      <xdr:col>8</xdr:col>
      <xdr:colOff>0</xdr:colOff>
      <xdr:row>15</xdr:row>
      <xdr:rowOff>0</xdr:rowOff>
    </xdr:from>
    <xdr:ext cx="447675" cy="1000125"/>
    <xdr:pic>
      <xdr:nvPicPr>
        <xdr:cNvPr id="14" name="image230.png" title="Image"/>
        <xdr:cNvPicPr preferRelativeResize="0"/>
      </xdr:nvPicPr>
      <xdr:blipFill>
        <a:blip r:embed="rId5" cstate="print"/>
        <a:stretch>
          <a:fillRect/>
        </a:stretch>
      </xdr:blipFill>
      <xdr:spPr>
        <a:xfrm>
          <a:off x="11806555" y="6200775"/>
          <a:ext cx="447675" cy="1000125"/>
        </a:xfrm>
        <a:prstGeom prst="rect">
          <a:avLst/>
        </a:prstGeom>
        <a:noFill/>
      </xdr:spPr>
    </xdr:pic>
    <xdr:clientData fLocksWithSheet="0"/>
  </xdr:oneCellAnchor>
  <xdr:oneCellAnchor>
    <xdr:from>
      <xdr:col>8</xdr:col>
      <xdr:colOff>0</xdr:colOff>
      <xdr:row>16</xdr:row>
      <xdr:rowOff>0</xdr:rowOff>
    </xdr:from>
    <xdr:ext cx="466725" cy="1000125"/>
    <xdr:pic>
      <xdr:nvPicPr>
        <xdr:cNvPr id="17" name="image232.png" title="Image"/>
        <xdr:cNvPicPr preferRelativeResize="0"/>
      </xdr:nvPicPr>
      <xdr:blipFill>
        <a:blip r:embed="rId6" cstate="print"/>
        <a:stretch>
          <a:fillRect/>
        </a:stretch>
      </xdr:blipFill>
      <xdr:spPr>
        <a:xfrm>
          <a:off x="11806555" y="7200900"/>
          <a:ext cx="466725" cy="1000125"/>
        </a:xfrm>
        <a:prstGeom prst="rect">
          <a:avLst/>
        </a:prstGeom>
        <a:noFill/>
      </xdr:spPr>
    </xdr:pic>
    <xdr:clientData fLocksWithSheet="0"/>
  </xdr:oneCellAnchor>
  <xdr:oneCellAnchor>
    <xdr:from>
      <xdr:col>8</xdr:col>
      <xdr:colOff>0</xdr:colOff>
      <xdr:row>19</xdr:row>
      <xdr:rowOff>0</xdr:rowOff>
    </xdr:from>
    <xdr:ext cx="457200" cy="1000125"/>
    <xdr:pic>
      <xdr:nvPicPr>
        <xdr:cNvPr id="20" name="image229.png" title="Hình ảnh"/>
        <xdr:cNvPicPr preferRelativeResize="0"/>
      </xdr:nvPicPr>
      <xdr:blipFill>
        <a:blip r:embed="rId7" cstate="print"/>
        <a:stretch>
          <a:fillRect/>
        </a:stretch>
      </xdr:blipFill>
      <xdr:spPr>
        <a:xfrm>
          <a:off x="11806555" y="8601075"/>
          <a:ext cx="457200" cy="1000125"/>
        </a:xfrm>
        <a:prstGeom prst="rect">
          <a:avLst/>
        </a:prstGeom>
        <a:noFill/>
      </xdr:spPr>
    </xdr:pic>
    <xdr:clientData fLocksWithSheet="0"/>
  </xdr:oneCellAnchor>
  <xdr:oneCellAnchor>
    <xdr:from>
      <xdr:col>8</xdr:col>
      <xdr:colOff>0</xdr:colOff>
      <xdr:row>20</xdr:row>
      <xdr:rowOff>0</xdr:rowOff>
    </xdr:from>
    <xdr:ext cx="476250" cy="1000125"/>
    <xdr:pic>
      <xdr:nvPicPr>
        <xdr:cNvPr id="23" name="image234.png" title="Hình ảnh"/>
        <xdr:cNvPicPr preferRelativeResize="0"/>
      </xdr:nvPicPr>
      <xdr:blipFill>
        <a:blip r:embed="rId8" cstate="print"/>
        <a:stretch>
          <a:fillRect/>
        </a:stretch>
      </xdr:blipFill>
      <xdr:spPr>
        <a:xfrm>
          <a:off x="11806555" y="9601200"/>
          <a:ext cx="476250" cy="1000125"/>
        </a:xfrm>
        <a:prstGeom prst="rect">
          <a:avLst/>
        </a:prstGeom>
        <a:noFill/>
      </xdr:spPr>
    </xdr:pic>
    <xdr:clientData fLocksWithSheet="0"/>
  </xdr:oneCellAnchor>
  <xdr:oneCellAnchor>
    <xdr:from>
      <xdr:col>8</xdr:col>
      <xdr:colOff>0</xdr:colOff>
      <xdr:row>21</xdr:row>
      <xdr:rowOff>0</xdr:rowOff>
    </xdr:from>
    <xdr:ext cx="457200" cy="1000125"/>
    <xdr:pic>
      <xdr:nvPicPr>
        <xdr:cNvPr id="26" name="image235.png" title="Image"/>
        <xdr:cNvPicPr preferRelativeResize="0"/>
      </xdr:nvPicPr>
      <xdr:blipFill>
        <a:blip r:embed="rId9" cstate="print"/>
        <a:stretch>
          <a:fillRect/>
        </a:stretch>
      </xdr:blipFill>
      <xdr:spPr>
        <a:xfrm>
          <a:off x="11806555" y="10601325"/>
          <a:ext cx="457200" cy="1000125"/>
        </a:xfrm>
        <a:prstGeom prst="rect">
          <a:avLst/>
        </a:prstGeom>
        <a:noFill/>
      </xdr:spPr>
    </xdr:pic>
    <xdr:clientData fLocksWithSheet="0"/>
  </xdr:oneCellAnchor>
  <xdr:oneCellAnchor>
    <xdr:from>
      <xdr:col>8</xdr:col>
      <xdr:colOff>0</xdr:colOff>
      <xdr:row>22</xdr:row>
      <xdr:rowOff>0</xdr:rowOff>
    </xdr:from>
    <xdr:ext cx="476250" cy="990600"/>
    <xdr:pic>
      <xdr:nvPicPr>
        <xdr:cNvPr id="29" name="image231.png" title="Hình ảnh"/>
        <xdr:cNvPicPr preferRelativeResize="0"/>
      </xdr:nvPicPr>
      <xdr:blipFill>
        <a:blip r:embed="rId10" cstate="print"/>
        <a:stretch>
          <a:fillRect/>
        </a:stretch>
      </xdr:blipFill>
      <xdr:spPr>
        <a:xfrm>
          <a:off x="11806555" y="11601450"/>
          <a:ext cx="476250" cy="990600"/>
        </a:xfrm>
        <a:prstGeom prst="rect">
          <a:avLst/>
        </a:prstGeom>
        <a:noFill/>
      </xdr:spPr>
    </xdr:pic>
    <xdr:clientData fLocksWithSheet="0"/>
  </xdr:oneCellAnchor>
  <xdr:oneCellAnchor>
    <xdr:from>
      <xdr:col>8</xdr:col>
      <xdr:colOff>0</xdr:colOff>
      <xdr:row>23</xdr:row>
      <xdr:rowOff>0</xdr:rowOff>
    </xdr:from>
    <xdr:ext cx="457200" cy="1000125"/>
    <xdr:pic>
      <xdr:nvPicPr>
        <xdr:cNvPr id="32" name="image233.png" title="Image"/>
        <xdr:cNvPicPr preferRelativeResize="0"/>
      </xdr:nvPicPr>
      <xdr:blipFill>
        <a:blip r:embed="rId11" cstate="print"/>
        <a:stretch>
          <a:fillRect/>
        </a:stretch>
      </xdr:blipFill>
      <xdr:spPr>
        <a:xfrm>
          <a:off x="11806555" y="12601575"/>
          <a:ext cx="457200" cy="1000125"/>
        </a:xfrm>
        <a:prstGeom prst="rect">
          <a:avLst/>
        </a:prstGeom>
        <a:noFill/>
      </xdr:spPr>
    </xdr:pic>
    <xdr:clientData fLocksWithSheet="0"/>
  </xdr:oneCellAnchor>
</xdr:wsDr>
</file>

<file path=xl/drawings/drawing16.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76250" cy="1000125"/>
    <xdr:pic>
      <xdr:nvPicPr>
        <xdr:cNvPr id="2" name="image236.png" title="Hình ảnh"/>
        <xdr:cNvPicPr preferRelativeResize="0"/>
      </xdr:nvPicPr>
      <xdr:blipFill>
        <a:blip r:embed="rId1" cstate="print"/>
        <a:stretch>
          <a:fillRect/>
        </a:stretch>
      </xdr:blipFill>
      <xdr:spPr>
        <a:xfrm>
          <a:off x="11806555" y="2200275"/>
          <a:ext cx="476250" cy="1000125"/>
        </a:xfrm>
        <a:prstGeom prst="rect">
          <a:avLst/>
        </a:prstGeom>
        <a:noFill/>
      </xdr:spPr>
    </xdr:pic>
    <xdr:clientData fLocksWithSheet="0"/>
  </xdr:oneCellAnchor>
  <xdr:oneCellAnchor>
    <xdr:from>
      <xdr:col>8</xdr:col>
      <xdr:colOff>0</xdr:colOff>
      <xdr:row>12</xdr:row>
      <xdr:rowOff>0</xdr:rowOff>
    </xdr:from>
    <xdr:ext cx="495300" cy="1000125"/>
    <xdr:pic>
      <xdr:nvPicPr>
        <xdr:cNvPr id="5" name="image239.png" title="Hình ảnh"/>
        <xdr:cNvPicPr preferRelativeResize="0"/>
      </xdr:nvPicPr>
      <xdr:blipFill>
        <a:blip r:embed="rId2" cstate="print"/>
        <a:stretch>
          <a:fillRect/>
        </a:stretch>
      </xdr:blipFill>
      <xdr:spPr>
        <a:xfrm>
          <a:off x="11806555" y="3200400"/>
          <a:ext cx="495300" cy="1000125"/>
        </a:xfrm>
        <a:prstGeom prst="rect">
          <a:avLst/>
        </a:prstGeom>
        <a:noFill/>
      </xdr:spPr>
    </xdr:pic>
    <xdr:clientData fLocksWithSheet="0"/>
  </xdr:oneCellAnchor>
  <xdr:oneCellAnchor>
    <xdr:from>
      <xdr:col>8</xdr:col>
      <xdr:colOff>0</xdr:colOff>
      <xdr:row>13</xdr:row>
      <xdr:rowOff>0</xdr:rowOff>
    </xdr:from>
    <xdr:ext cx="476250" cy="1000125"/>
    <xdr:pic>
      <xdr:nvPicPr>
        <xdr:cNvPr id="8" name="image237.png" title="Hình ảnh"/>
        <xdr:cNvPicPr preferRelativeResize="0"/>
      </xdr:nvPicPr>
      <xdr:blipFill>
        <a:blip r:embed="rId3" cstate="print"/>
        <a:stretch>
          <a:fillRect/>
        </a:stretch>
      </xdr:blipFill>
      <xdr:spPr>
        <a:xfrm>
          <a:off x="11806555" y="4200525"/>
          <a:ext cx="476250" cy="1000125"/>
        </a:xfrm>
        <a:prstGeom prst="rect">
          <a:avLst/>
        </a:prstGeom>
        <a:noFill/>
      </xdr:spPr>
    </xdr:pic>
    <xdr:clientData fLocksWithSheet="0"/>
  </xdr:oneCellAnchor>
  <xdr:oneCellAnchor>
    <xdr:from>
      <xdr:col>8</xdr:col>
      <xdr:colOff>0</xdr:colOff>
      <xdr:row>14</xdr:row>
      <xdr:rowOff>0</xdr:rowOff>
    </xdr:from>
    <xdr:ext cx="466725" cy="1000125"/>
    <xdr:pic>
      <xdr:nvPicPr>
        <xdr:cNvPr id="11" name="image247.png" title="Hình ảnh"/>
        <xdr:cNvPicPr preferRelativeResize="0"/>
      </xdr:nvPicPr>
      <xdr:blipFill>
        <a:blip r:embed="rId4" cstate="print"/>
        <a:stretch>
          <a:fillRect/>
        </a:stretch>
      </xdr:blipFill>
      <xdr:spPr>
        <a:xfrm>
          <a:off x="11806555" y="5200650"/>
          <a:ext cx="466725" cy="1000125"/>
        </a:xfrm>
        <a:prstGeom prst="rect">
          <a:avLst/>
        </a:prstGeom>
        <a:noFill/>
      </xdr:spPr>
    </xdr:pic>
    <xdr:clientData fLocksWithSheet="0"/>
  </xdr:oneCellAnchor>
  <xdr:oneCellAnchor>
    <xdr:from>
      <xdr:col>8</xdr:col>
      <xdr:colOff>0</xdr:colOff>
      <xdr:row>15</xdr:row>
      <xdr:rowOff>0</xdr:rowOff>
    </xdr:from>
    <xdr:ext cx="476250" cy="1000125"/>
    <xdr:pic>
      <xdr:nvPicPr>
        <xdr:cNvPr id="14" name="image238.png" title="Hình ảnh"/>
        <xdr:cNvPicPr preferRelativeResize="0"/>
      </xdr:nvPicPr>
      <xdr:blipFill>
        <a:blip r:embed="rId5" cstate="print"/>
        <a:stretch>
          <a:fillRect/>
        </a:stretch>
      </xdr:blipFill>
      <xdr:spPr>
        <a:xfrm>
          <a:off x="11806555" y="6200775"/>
          <a:ext cx="476250" cy="1000125"/>
        </a:xfrm>
        <a:prstGeom prst="rect">
          <a:avLst/>
        </a:prstGeom>
        <a:noFill/>
      </xdr:spPr>
    </xdr:pic>
    <xdr:clientData fLocksWithSheet="0"/>
  </xdr:oneCellAnchor>
  <xdr:oneCellAnchor>
    <xdr:from>
      <xdr:col>8</xdr:col>
      <xdr:colOff>0</xdr:colOff>
      <xdr:row>17</xdr:row>
      <xdr:rowOff>0</xdr:rowOff>
    </xdr:from>
    <xdr:ext cx="828675" cy="1000125"/>
    <xdr:pic>
      <xdr:nvPicPr>
        <xdr:cNvPr id="17" name="image240.png"/>
        <xdr:cNvPicPr preferRelativeResize="0"/>
      </xdr:nvPicPr>
      <xdr:blipFill>
        <a:blip r:embed="rId6" cstate="print"/>
        <a:stretch>
          <a:fillRect/>
        </a:stretch>
      </xdr:blipFill>
      <xdr:spPr>
        <a:xfrm>
          <a:off x="11806555" y="7400925"/>
          <a:ext cx="828675" cy="1000125"/>
        </a:xfrm>
        <a:prstGeom prst="rect">
          <a:avLst/>
        </a:prstGeom>
        <a:noFill/>
      </xdr:spPr>
    </xdr:pic>
    <xdr:clientData fLocksWithSheet="0"/>
  </xdr:oneCellAnchor>
  <xdr:oneCellAnchor>
    <xdr:from>
      <xdr:col>8</xdr:col>
      <xdr:colOff>0</xdr:colOff>
      <xdr:row>20</xdr:row>
      <xdr:rowOff>0</xdr:rowOff>
    </xdr:from>
    <xdr:ext cx="495300" cy="1000125"/>
    <xdr:pic>
      <xdr:nvPicPr>
        <xdr:cNvPr id="20" name="image242.png" title="Image"/>
        <xdr:cNvPicPr preferRelativeResize="0"/>
      </xdr:nvPicPr>
      <xdr:blipFill>
        <a:blip r:embed="rId7" cstate="print"/>
        <a:stretch>
          <a:fillRect/>
        </a:stretch>
      </xdr:blipFill>
      <xdr:spPr>
        <a:xfrm>
          <a:off x="11806555" y="8801100"/>
          <a:ext cx="495300" cy="1000125"/>
        </a:xfrm>
        <a:prstGeom prst="rect">
          <a:avLst/>
        </a:prstGeom>
        <a:noFill/>
      </xdr:spPr>
    </xdr:pic>
    <xdr:clientData fLocksWithSheet="0"/>
  </xdr:oneCellAnchor>
  <xdr:oneCellAnchor>
    <xdr:from>
      <xdr:col>8</xdr:col>
      <xdr:colOff>0</xdr:colOff>
      <xdr:row>21</xdr:row>
      <xdr:rowOff>0</xdr:rowOff>
    </xdr:from>
    <xdr:ext cx="466725" cy="1000125"/>
    <xdr:pic>
      <xdr:nvPicPr>
        <xdr:cNvPr id="23" name="image241.png" title="Hình ảnh"/>
        <xdr:cNvPicPr preferRelativeResize="0"/>
      </xdr:nvPicPr>
      <xdr:blipFill>
        <a:blip r:embed="rId8" cstate="print"/>
        <a:stretch>
          <a:fillRect/>
        </a:stretch>
      </xdr:blipFill>
      <xdr:spPr>
        <a:xfrm>
          <a:off x="11806555" y="9801225"/>
          <a:ext cx="466725" cy="1000125"/>
        </a:xfrm>
        <a:prstGeom prst="rect">
          <a:avLst/>
        </a:prstGeom>
        <a:noFill/>
      </xdr:spPr>
    </xdr:pic>
    <xdr:clientData fLocksWithSheet="0"/>
  </xdr:oneCellAnchor>
  <xdr:oneCellAnchor>
    <xdr:from>
      <xdr:col>8</xdr:col>
      <xdr:colOff>0</xdr:colOff>
      <xdr:row>22</xdr:row>
      <xdr:rowOff>0</xdr:rowOff>
    </xdr:from>
    <xdr:ext cx="476250" cy="1000125"/>
    <xdr:pic>
      <xdr:nvPicPr>
        <xdr:cNvPr id="26" name="image243.png" title="Hình ảnh"/>
        <xdr:cNvPicPr preferRelativeResize="0"/>
      </xdr:nvPicPr>
      <xdr:blipFill>
        <a:blip r:embed="rId9" cstate="print"/>
        <a:stretch>
          <a:fillRect/>
        </a:stretch>
      </xdr:blipFill>
      <xdr:spPr>
        <a:xfrm>
          <a:off x="11806555" y="10801350"/>
          <a:ext cx="476250" cy="1000125"/>
        </a:xfrm>
        <a:prstGeom prst="rect">
          <a:avLst/>
        </a:prstGeom>
        <a:noFill/>
      </xdr:spPr>
    </xdr:pic>
    <xdr:clientData fLocksWithSheet="0"/>
  </xdr:oneCellAnchor>
  <xdr:oneCellAnchor>
    <xdr:from>
      <xdr:col>8</xdr:col>
      <xdr:colOff>0</xdr:colOff>
      <xdr:row>23</xdr:row>
      <xdr:rowOff>0</xdr:rowOff>
    </xdr:from>
    <xdr:ext cx="466725" cy="1000125"/>
    <xdr:pic>
      <xdr:nvPicPr>
        <xdr:cNvPr id="29" name="image246.png" title="Hình ảnh"/>
        <xdr:cNvPicPr preferRelativeResize="0"/>
      </xdr:nvPicPr>
      <xdr:blipFill>
        <a:blip r:embed="rId10" cstate="print"/>
        <a:stretch>
          <a:fillRect/>
        </a:stretch>
      </xdr:blipFill>
      <xdr:spPr>
        <a:xfrm>
          <a:off x="11806555" y="11801475"/>
          <a:ext cx="466725" cy="1000125"/>
        </a:xfrm>
        <a:prstGeom prst="rect">
          <a:avLst/>
        </a:prstGeom>
        <a:noFill/>
      </xdr:spPr>
    </xdr:pic>
    <xdr:clientData fLocksWithSheet="0"/>
  </xdr:oneCellAnchor>
  <xdr:oneCellAnchor>
    <xdr:from>
      <xdr:col>8</xdr:col>
      <xdr:colOff>0</xdr:colOff>
      <xdr:row>24</xdr:row>
      <xdr:rowOff>0</xdr:rowOff>
    </xdr:from>
    <xdr:ext cx="466725" cy="1000125"/>
    <xdr:pic>
      <xdr:nvPicPr>
        <xdr:cNvPr id="32" name="image244.png" title="Hình ảnh"/>
        <xdr:cNvPicPr preferRelativeResize="0"/>
      </xdr:nvPicPr>
      <xdr:blipFill>
        <a:blip r:embed="rId11" cstate="print"/>
        <a:stretch>
          <a:fillRect/>
        </a:stretch>
      </xdr:blipFill>
      <xdr:spPr>
        <a:xfrm>
          <a:off x="11806555" y="12801600"/>
          <a:ext cx="466725" cy="1000125"/>
        </a:xfrm>
        <a:prstGeom prst="rect">
          <a:avLst/>
        </a:prstGeom>
        <a:noFill/>
      </xdr:spPr>
    </xdr:pic>
    <xdr:clientData fLocksWithSheet="0"/>
  </xdr:oneCellAnchor>
  <xdr:oneCellAnchor>
    <xdr:from>
      <xdr:col>8</xdr:col>
      <xdr:colOff>0</xdr:colOff>
      <xdr:row>28</xdr:row>
      <xdr:rowOff>0</xdr:rowOff>
    </xdr:from>
    <xdr:ext cx="466725" cy="1000125"/>
    <xdr:pic>
      <xdr:nvPicPr>
        <xdr:cNvPr id="38" name="image248.png" title="Hình ảnh"/>
        <xdr:cNvPicPr preferRelativeResize="0"/>
      </xdr:nvPicPr>
      <xdr:blipFill>
        <a:blip r:embed="rId12" cstate="print"/>
        <a:stretch>
          <a:fillRect/>
        </a:stretch>
      </xdr:blipFill>
      <xdr:spPr>
        <a:xfrm>
          <a:off x="11806555" y="15201900"/>
          <a:ext cx="466725" cy="1000125"/>
        </a:xfrm>
        <a:prstGeom prst="rect">
          <a:avLst/>
        </a:prstGeom>
        <a:noFill/>
      </xdr:spPr>
    </xdr:pic>
    <xdr:clientData fLocksWithSheet="0"/>
  </xdr:oneCellAnchor>
  <xdr:oneCellAnchor>
    <xdr:from>
      <xdr:col>8</xdr:col>
      <xdr:colOff>0</xdr:colOff>
      <xdr:row>29</xdr:row>
      <xdr:rowOff>0</xdr:rowOff>
    </xdr:from>
    <xdr:ext cx="495300" cy="1000125"/>
    <xdr:pic>
      <xdr:nvPicPr>
        <xdr:cNvPr id="41" name="image245.png" title="Hình ảnh"/>
        <xdr:cNvPicPr preferRelativeResize="0"/>
      </xdr:nvPicPr>
      <xdr:blipFill>
        <a:blip r:embed="rId13" cstate="print"/>
        <a:stretch>
          <a:fillRect/>
        </a:stretch>
      </xdr:blipFill>
      <xdr:spPr>
        <a:xfrm>
          <a:off x="11806555" y="16202025"/>
          <a:ext cx="495300" cy="1000125"/>
        </a:xfrm>
        <a:prstGeom prst="rect">
          <a:avLst/>
        </a:prstGeom>
        <a:noFill/>
      </xdr:spPr>
    </xdr:pic>
    <xdr:clientData fLocksWithSheet="0"/>
  </xdr:oneCellAnchor>
  <xdr:oneCellAnchor>
    <xdr:from>
      <xdr:col>8</xdr:col>
      <xdr:colOff>0</xdr:colOff>
      <xdr:row>32</xdr:row>
      <xdr:rowOff>0</xdr:rowOff>
    </xdr:from>
    <xdr:ext cx="466725" cy="990600"/>
    <xdr:pic>
      <xdr:nvPicPr>
        <xdr:cNvPr id="44" name="image250.png" title="Hình ảnh"/>
        <xdr:cNvPicPr preferRelativeResize="0"/>
      </xdr:nvPicPr>
      <xdr:blipFill>
        <a:blip r:embed="rId14" cstate="print"/>
        <a:stretch>
          <a:fillRect/>
        </a:stretch>
      </xdr:blipFill>
      <xdr:spPr>
        <a:xfrm>
          <a:off x="11806555" y="17602200"/>
          <a:ext cx="466725" cy="990600"/>
        </a:xfrm>
        <a:prstGeom prst="rect">
          <a:avLst/>
        </a:prstGeom>
        <a:noFill/>
      </xdr:spPr>
    </xdr:pic>
    <xdr:clientData fLocksWithSheet="0"/>
  </xdr:oneCellAnchor>
  <xdr:oneCellAnchor>
    <xdr:from>
      <xdr:col>8</xdr:col>
      <xdr:colOff>0</xdr:colOff>
      <xdr:row>33</xdr:row>
      <xdr:rowOff>0</xdr:rowOff>
    </xdr:from>
    <xdr:ext cx="466725" cy="1000125"/>
    <xdr:pic>
      <xdr:nvPicPr>
        <xdr:cNvPr id="47" name="image249.png" title="Hình ảnh"/>
        <xdr:cNvPicPr preferRelativeResize="0"/>
      </xdr:nvPicPr>
      <xdr:blipFill>
        <a:blip r:embed="rId15" cstate="print"/>
        <a:stretch>
          <a:fillRect/>
        </a:stretch>
      </xdr:blipFill>
      <xdr:spPr>
        <a:xfrm>
          <a:off x="11806555" y="18602325"/>
          <a:ext cx="466725" cy="1000125"/>
        </a:xfrm>
        <a:prstGeom prst="rect">
          <a:avLst/>
        </a:prstGeom>
        <a:noFill/>
      </xdr:spPr>
    </xdr:pic>
    <xdr:clientData fLocksWithSheet="0"/>
  </xdr:oneCellAnchor>
  <xdr:oneCellAnchor>
    <xdr:from>
      <xdr:col>8</xdr:col>
      <xdr:colOff>0</xdr:colOff>
      <xdr:row>34</xdr:row>
      <xdr:rowOff>0</xdr:rowOff>
    </xdr:from>
    <xdr:ext cx="466725" cy="990600"/>
    <xdr:pic>
      <xdr:nvPicPr>
        <xdr:cNvPr id="50" name="image251.png" title="Hình ảnh"/>
        <xdr:cNvPicPr preferRelativeResize="0"/>
      </xdr:nvPicPr>
      <xdr:blipFill>
        <a:blip r:embed="rId16" cstate="print"/>
        <a:stretch>
          <a:fillRect/>
        </a:stretch>
      </xdr:blipFill>
      <xdr:spPr>
        <a:xfrm>
          <a:off x="11806555" y="19602450"/>
          <a:ext cx="466725" cy="990600"/>
        </a:xfrm>
        <a:prstGeom prst="rect">
          <a:avLst/>
        </a:prstGeom>
        <a:noFill/>
      </xdr:spPr>
    </xdr:pic>
    <xdr:clientData fLocksWithSheet="0"/>
  </xdr:oneCellAnchor>
  <xdr:oneCellAnchor>
    <xdr:from>
      <xdr:col>8</xdr:col>
      <xdr:colOff>0</xdr:colOff>
      <xdr:row>35</xdr:row>
      <xdr:rowOff>0</xdr:rowOff>
    </xdr:from>
    <xdr:ext cx="466725" cy="1000125"/>
    <xdr:pic>
      <xdr:nvPicPr>
        <xdr:cNvPr id="53" name="image253.png" title="Hình ảnh"/>
        <xdr:cNvPicPr preferRelativeResize="0"/>
      </xdr:nvPicPr>
      <xdr:blipFill>
        <a:blip r:embed="rId17" cstate="print"/>
        <a:stretch>
          <a:fillRect/>
        </a:stretch>
      </xdr:blipFill>
      <xdr:spPr>
        <a:xfrm>
          <a:off x="11806555" y="20602575"/>
          <a:ext cx="466725" cy="1000125"/>
        </a:xfrm>
        <a:prstGeom prst="rect">
          <a:avLst/>
        </a:prstGeom>
        <a:noFill/>
      </xdr:spPr>
    </xdr:pic>
    <xdr:clientData fLocksWithSheet="0"/>
  </xdr:oneCellAnchor>
  <xdr:oneCellAnchor>
    <xdr:from>
      <xdr:col>8</xdr:col>
      <xdr:colOff>0</xdr:colOff>
      <xdr:row>36</xdr:row>
      <xdr:rowOff>0</xdr:rowOff>
    </xdr:from>
    <xdr:ext cx="476250" cy="1000125"/>
    <xdr:pic>
      <xdr:nvPicPr>
        <xdr:cNvPr id="56" name="image255.png" title="Hình ảnh"/>
        <xdr:cNvPicPr preferRelativeResize="0"/>
      </xdr:nvPicPr>
      <xdr:blipFill>
        <a:blip r:embed="rId18" cstate="print"/>
        <a:stretch>
          <a:fillRect/>
        </a:stretch>
      </xdr:blipFill>
      <xdr:spPr>
        <a:xfrm>
          <a:off x="11806555" y="21602700"/>
          <a:ext cx="476250" cy="1000125"/>
        </a:xfrm>
        <a:prstGeom prst="rect">
          <a:avLst/>
        </a:prstGeom>
        <a:noFill/>
      </xdr:spPr>
    </xdr:pic>
    <xdr:clientData fLocksWithSheet="0"/>
  </xdr:oneCellAnchor>
  <xdr:oneCellAnchor>
    <xdr:from>
      <xdr:col>8</xdr:col>
      <xdr:colOff>0</xdr:colOff>
      <xdr:row>37</xdr:row>
      <xdr:rowOff>0</xdr:rowOff>
    </xdr:from>
    <xdr:ext cx="561975" cy="1000125"/>
    <xdr:pic>
      <xdr:nvPicPr>
        <xdr:cNvPr id="59" name="image252.png" title="Hình ảnh"/>
        <xdr:cNvPicPr preferRelativeResize="0"/>
      </xdr:nvPicPr>
      <xdr:blipFill>
        <a:blip r:embed="rId19" cstate="print"/>
        <a:stretch>
          <a:fillRect/>
        </a:stretch>
      </xdr:blipFill>
      <xdr:spPr>
        <a:xfrm>
          <a:off x="11806555" y="22602825"/>
          <a:ext cx="561975" cy="1000125"/>
        </a:xfrm>
        <a:prstGeom prst="rect">
          <a:avLst/>
        </a:prstGeom>
        <a:noFill/>
      </xdr:spPr>
    </xdr:pic>
    <xdr:clientData fLocksWithSheet="0"/>
  </xdr:oneCellAnchor>
  <xdr:oneCellAnchor>
    <xdr:from>
      <xdr:col>8</xdr:col>
      <xdr:colOff>0</xdr:colOff>
      <xdr:row>39</xdr:row>
      <xdr:rowOff>0</xdr:rowOff>
    </xdr:from>
    <xdr:ext cx="2047875" cy="1000125"/>
    <xdr:pic>
      <xdr:nvPicPr>
        <xdr:cNvPr id="62" name="image257.png"/>
        <xdr:cNvPicPr preferRelativeResize="0"/>
      </xdr:nvPicPr>
      <xdr:blipFill>
        <a:blip r:embed="rId20" cstate="print"/>
        <a:stretch>
          <a:fillRect/>
        </a:stretch>
      </xdr:blipFill>
      <xdr:spPr>
        <a:xfrm>
          <a:off x="11806555" y="23802975"/>
          <a:ext cx="2047875" cy="1000125"/>
        </a:xfrm>
        <a:prstGeom prst="rect">
          <a:avLst/>
        </a:prstGeom>
        <a:noFill/>
      </xdr:spPr>
    </xdr:pic>
    <xdr:clientData fLocksWithSheet="0"/>
  </xdr:oneCellAnchor>
  <xdr:oneCellAnchor>
    <xdr:from>
      <xdr:col>8</xdr:col>
      <xdr:colOff>0</xdr:colOff>
      <xdr:row>41</xdr:row>
      <xdr:rowOff>0</xdr:rowOff>
    </xdr:from>
    <xdr:ext cx="2028825" cy="1000125"/>
    <xdr:pic>
      <xdr:nvPicPr>
        <xdr:cNvPr id="65" name="image259.png"/>
        <xdr:cNvPicPr preferRelativeResize="0"/>
      </xdr:nvPicPr>
      <xdr:blipFill>
        <a:blip r:embed="rId21" cstate="print"/>
        <a:stretch>
          <a:fillRect/>
        </a:stretch>
      </xdr:blipFill>
      <xdr:spPr>
        <a:xfrm>
          <a:off x="11806555" y="25003125"/>
          <a:ext cx="2028825" cy="1000125"/>
        </a:xfrm>
        <a:prstGeom prst="rect">
          <a:avLst/>
        </a:prstGeom>
        <a:noFill/>
      </xdr:spPr>
    </xdr:pic>
    <xdr:clientData fLocksWithSheet="0"/>
  </xdr:oneCellAnchor>
  <xdr:oneCellAnchor>
    <xdr:from>
      <xdr:col>8</xdr:col>
      <xdr:colOff>0</xdr:colOff>
      <xdr:row>42</xdr:row>
      <xdr:rowOff>0</xdr:rowOff>
    </xdr:from>
    <xdr:ext cx="2028825" cy="1000125"/>
    <xdr:pic>
      <xdr:nvPicPr>
        <xdr:cNvPr id="68" name="image258.png"/>
        <xdr:cNvPicPr preferRelativeResize="0"/>
      </xdr:nvPicPr>
      <xdr:blipFill>
        <a:blip r:embed="rId22" cstate="print"/>
        <a:stretch>
          <a:fillRect/>
        </a:stretch>
      </xdr:blipFill>
      <xdr:spPr>
        <a:xfrm>
          <a:off x="11806555" y="26003250"/>
          <a:ext cx="2028825" cy="1000125"/>
        </a:xfrm>
        <a:prstGeom prst="rect">
          <a:avLst/>
        </a:prstGeom>
        <a:noFill/>
      </xdr:spPr>
    </xdr:pic>
    <xdr:clientData fLocksWithSheet="0"/>
  </xdr:oneCellAnchor>
  <xdr:oneCellAnchor>
    <xdr:from>
      <xdr:col>8</xdr:col>
      <xdr:colOff>0</xdr:colOff>
      <xdr:row>45</xdr:row>
      <xdr:rowOff>0</xdr:rowOff>
    </xdr:from>
    <xdr:ext cx="466725" cy="1000125"/>
    <xdr:pic>
      <xdr:nvPicPr>
        <xdr:cNvPr id="71" name="image254.png" title="Hình ảnh"/>
        <xdr:cNvPicPr preferRelativeResize="0"/>
      </xdr:nvPicPr>
      <xdr:blipFill>
        <a:blip r:embed="rId23" cstate="print"/>
        <a:stretch>
          <a:fillRect/>
        </a:stretch>
      </xdr:blipFill>
      <xdr:spPr>
        <a:xfrm>
          <a:off x="11806555" y="27403425"/>
          <a:ext cx="466725" cy="1000125"/>
        </a:xfrm>
        <a:prstGeom prst="rect">
          <a:avLst/>
        </a:prstGeom>
        <a:noFill/>
      </xdr:spPr>
    </xdr:pic>
    <xdr:clientData fLocksWithSheet="0"/>
  </xdr:oneCellAnchor>
  <xdr:oneCellAnchor>
    <xdr:from>
      <xdr:col>8</xdr:col>
      <xdr:colOff>0</xdr:colOff>
      <xdr:row>46</xdr:row>
      <xdr:rowOff>0</xdr:rowOff>
    </xdr:from>
    <xdr:ext cx="466725" cy="1000125"/>
    <xdr:pic>
      <xdr:nvPicPr>
        <xdr:cNvPr id="74" name="image256.png" title="Hình ảnh"/>
        <xdr:cNvPicPr preferRelativeResize="0"/>
      </xdr:nvPicPr>
      <xdr:blipFill>
        <a:blip r:embed="rId24" cstate="print"/>
        <a:stretch>
          <a:fillRect/>
        </a:stretch>
      </xdr:blipFill>
      <xdr:spPr>
        <a:xfrm>
          <a:off x="11806555" y="28403550"/>
          <a:ext cx="466725" cy="1000125"/>
        </a:xfrm>
        <a:prstGeom prst="rect">
          <a:avLst/>
        </a:prstGeom>
        <a:noFill/>
      </xdr:spPr>
    </xdr:pic>
    <xdr:clientData fLocksWithSheet="0"/>
  </xdr:oneCellAnchor>
  <xdr:oneCellAnchor>
    <xdr:from>
      <xdr:col>8</xdr:col>
      <xdr:colOff>0</xdr:colOff>
      <xdr:row>48</xdr:row>
      <xdr:rowOff>0</xdr:rowOff>
    </xdr:from>
    <xdr:ext cx="1771650" cy="1000125"/>
    <xdr:pic>
      <xdr:nvPicPr>
        <xdr:cNvPr id="77" name="image264.png"/>
        <xdr:cNvPicPr preferRelativeResize="0"/>
      </xdr:nvPicPr>
      <xdr:blipFill>
        <a:blip r:embed="rId25" cstate="print"/>
        <a:stretch>
          <a:fillRect/>
        </a:stretch>
      </xdr:blipFill>
      <xdr:spPr>
        <a:xfrm>
          <a:off x="11806555" y="29603700"/>
          <a:ext cx="1771650" cy="1000125"/>
        </a:xfrm>
        <a:prstGeom prst="rect">
          <a:avLst/>
        </a:prstGeom>
        <a:noFill/>
      </xdr:spPr>
    </xdr:pic>
    <xdr:clientData fLocksWithSheet="0"/>
  </xdr:oneCellAnchor>
  <xdr:oneCellAnchor>
    <xdr:from>
      <xdr:col>8</xdr:col>
      <xdr:colOff>0</xdr:colOff>
      <xdr:row>51</xdr:row>
      <xdr:rowOff>0</xdr:rowOff>
    </xdr:from>
    <xdr:ext cx="1524000" cy="1000125"/>
    <xdr:pic>
      <xdr:nvPicPr>
        <xdr:cNvPr id="83" name="image263.png"/>
        <xdr:cNvPicPr preferRelativeResize="0"/>
      </xdr:nvPicPr>
      <xdr:blipFill>
        <a:blip r:embed="rId26" cstate="print"/>
        <a:stretch>
          <a:fillRect/>
        </a:stretch>
      </xdr:blipFill>
      <xdr:spPr>
        <a:xfrm>
          <a:off x="11806555" y="31803975"/>
          <a:ext cx="1524000" cy="1000125"/>
        </a:xfrm>
        <a:prstGeom prst="rect">
          <a:avLst/>
        </a:prstGeom>
        <a:noFill/>
      </xdr:spPr>
    </xdr:pic>
    <xdr:clientData fLocksWithSheet="0"/>
  </xdr:oneCellAnchor>
  <xdr:oneCellAnchor>
    <xdr:from>
      <xdr:col>8</xdr:col>
      <xdr:colOff>0</xdr:colOff>
      <xdr:row>55</xdr:row>
      <xdr:rowOff>0</xdr:rowOff>
    </xdr:from>
    <xdr:ext cx="485775" cy="1000125"/>
    <xdr:pic>
      <xdr:nvPicPr>
        <xdr:cNvPr id="89" name="image262.png" title="Hình ảnh"/>
        <xdr:cNvPicPr preferRelativeResize="0"/>
      </xdr:nvPicPr>
      <xdr:blipFill>
        <a:blip r:embed="rId27" cstate="print"/>
        <a:stretch>
          <a:fillRect/>
        </a:stretch>
      </xdr:blipFill>
      <xdr:spPr>
        <a:xfrm>
          <a:off x="11806555" y="34204275"/>
          <a:ext cx="485775" cy="1000125"/>
        </a:xfrm>
        <a:prstGeom prst="rect">
          <a:avLst/>
        </a:prstGeom>
        <a:noFill/>
      </xdr:spPr>
    </xdr:pic>
    <xdr:clientData fLocksWithSheet="0"/>
  </xdr:oneCellAnchor>
  <xdr:oneCellAnchor>
    <xdr:from>
      <xdr:col>8</xdr:col>
      <xdr:colOff>0</xdr:colOff>
      <xdr:row>56</xdr:row>
      <xdr:rowOff>0</xdr:rowOff>
    </xdr:from>
    <xdr:ext cx="476250" cy="1000125"/>
    <xdr:pic>
      <xdr:nvPicPr>
        <xdr:cNvPr id="92" name="image261.png" title="Hình ảnh"/>
        <xdr:cNvPicPr preferRelativeResize="0"/>
      </xdr:nvPicPr>
      <xdr:blipFill>
        <a:blip r:embed="rId28" cstate="print"/>
        <a:stretch>
          <a:fillRect/>
        </a:stretch>
      </xdr:blipFill>
      <xdr:spPr>
        <a:xfrm>
          <a:off x="11806555" y="35204400"/>
          <a:ext cx="476250" cy="1000125"/>
        </a:xfrm>
        <a:prstGeom prst="rect">
          <a:avLst/>
        </a:prstGeom>
        <a:noFill/>
      </xdr:spPr>
    </xdr:pic>
    <xdr:clientData fLocksWithSheet="0"/>
  </xdr:oneCellAnchor>
  <xdr:oneCellAnchor>
    <xdr:from>
      <xdr:col>8</xdr:col>
      <xdr:colOff>0</xdr:colOff>
      <xdr:row>57</xdr:row>
      <xdr:rowOff>0</xdr:rowOff>
    </xdr:from>
    <xdr:ext cx="476250" cy="1000125"/>
    <xdr:pic>
      <xdr:nvPicPr>
        <xdr:cNvPr id="95" name="image260.png" title="Hình ảnh"/>
        <xdr:cNvPicPr preferRelativeResize="0"/>
      </xdr:nvPicPr>
      <xdr:blipFill>
        <a:blip r:embed="rId29" cstate="print"/>
        <a:stretch>
          <a:fillRect/>
        </a:stretch>
      </xdr:blipFill>
      <xdr:spPr>
        <a:xfrm>
          <a:off x="11806555" y="36204525"/>
          <a:ext cx="476250" cy="1000125"/>
        </a:xfrm>
        <a:prstGeom prst="rect">
          <a:avLst/>
        </a:prstGeom>
        <a:noFill/>
      </xdr:spPr>
    </xdr:pic>
    <xdr:clientData fLocksWithSheet="0"/>
  </xdr:oneCellAnchor>
  <xdr:oneCellAnchor>
    <xdr:from>
      <xdr:col>8</xdr:col>
      <xdr:colOff>0</xdr:colOff>
      <xdr:row>58</xdr:row>
      <xdr:rowOff>0</xdr:rowOff>
    </xdr:from>
    <xdr:ext cx="466725" cy="1000125"/>
    <xdr:pic>
      <xdr:nvPicPr>
        <xdr:cNvPr id="98" name="image265.png" title="Hình ảnh"/>
        <xdr:cNvPicPr preferRelativeResize="0"/>
      </xdr:nvPicPr>
      <xdr:blipFill>
        <a:blip r:embed="rId30" cstate="print"/>
        <a:stretch>
          <a:fillRect/>
        </a:stretch>
      </xdr:blipFill>
      <xdr:spPr>
        <a:xfrm>
          <a:off x="11806555" y="37204650"/>
          <a:ext cx="466725" cy="1000125"/>
        </a:xfrm>
        <a:prstGeom prst="rect">
          <a:avLst/>
        </a:prstGeom>
        <a:noFill/>
      </xdr:spPr>
    </xdr:pic>
    <xdr:clientData fLocksWithSheet="0"/>
  </xdr:oneCellAnchor>
  <xdr:oneCellAnchor>
    <xdr:from>
      <xdr:col>8</xdr:col>
      <xdr:colOff>0</xdr:colOff>
      <xdr:row>59</xdr:row>
      <xdr:rowOff>0</xdr:rowOff>
    </xdr:from>
    <xdr:ext cx="476250" cy="990600"/>
    <xdr:pic>
      <xdr:nvPicPr>
        <xdr:cNvPr id="101" name="image267.png" title="Image"/>
        <xdr:cNvPicPr preferRelativeResize="0"/>
      </xdr:nvPicPr>
      <xdr:blipFill>
        <a:blip r:embed="rId31" cstate="print"/>
        <a:stretch>
          <a:fillRect/>
        </a:stretch>
      </xdr:blipFill>
      <xdr:spPr>
        <a:xfrm>
          <a:off x="11806555" y="38204775"/>
          <a:ext cx="476250" cy="990600"/>
        </a:xfrm>
        <a:prstGeom prst="rect">
          <a:avLst/>
        </a:prstGeom>
        <a:noFill/>
      </xdr:spPr>
    </xdr:pic>
    <xdr:clientData fLocksWithSheet="0"/>
  </xdr:oneCellAnchor>
  <xdr:oneCellAnchor>
    <xdr:from>
      <xdr:col>8</xdr:col>
      <xdr:colOff>0</xdr:colOff>
      <xdr:row>60</xdr:row>
      <xdr:rowOff>0</xdr:rowOff>
    </xdr:from>
    <xdr:ext cx="466725" cy="1000125"/>
    <xdr:pic>
      <xdr:nvPicPr>
        <xdr:cNvPr id="104" name="image268.png" title="Image"/>
        <xdr:cNvPicPr preferRelativeResize="0"/>
      </xdr:nvPicPr>
      <xdr:blipFill>
        <a:blip r:embed="rId32" cstate="print"/>
        <a:stretch>
          <a:fillRect/>
        </a:stretch>
      </xdr:blipFill>
      <xdr:spPr>
        <a:xfrm>
          <a:off x="11806555" y="39204900"/>
          <a:ext cx="466725" cy="1000125"/>
        </a:xfrm>
        <a:prstGeom prst="rect">
          <a:avLst/>
        </a:prstGeom>
        <a:noFill/>
      </xdr:spPr>
    </xdr:pic>
    <xdr:clientData fLocksWithSheet="0"/>
  </xdr:oneCellAnchor>
</xdr:wsDr>
</file>

<file path=xl/drawings/drawing17.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1971675" cy="990600"/>
    <xdr:pic>
      <xdr:nvPicPr>
        <xdr:cNvPr id="2" name="image269.png"/>
        <xdr:cNvPicPr preferRelativeResize="0"/>
      </xdr:nvPicPr>
      <xdr:blipFill>
        <a:blip r:embed="rId1" cstate="print"/>
        <a:stretch>
          <a:fillRect/>
        </a:stretch>
      </xdr:blipFill>
      <xdr:spPr>
        <a:xfrm>
          <a:off x="11806555" y="2200275"/>
          <a:ext cx="1971675" cy="990600"/>
        </a:xfrm>
        <a:prstGeom prst="rect">
          <a:avLst/>
        </a:prstGeom>
        <a:noFill/>
      </xdr:spPr>
    </xdr:pic>
    <xdr:clientData fLocksWithSheet="0"/>
  </xdr:oneCellAnchor>
  <xdr:oneCellAnchor>
    <xdr:from>
      <xdr:col>8</xdr:col>
      <xdr:colOff>0</xdr:colOff>
      <xdr:row>12</xdr:row>
      <xdr:rowOff>0</xdr:rowOff>
    </xdr:from>
    <xdr:ext cx="1914525" cy="990600"/>
    <xdr:pic>
      <xdr:nvPicPr>
        <xdr:cNvPr id="5" name="image271.png"/>
        <xdr:cNvPicPr preferRelativeResize="0"/>
      </xdr:nvPicPr>
      <xdr:blipFill>
        <a:blip r:embed="rId2" cstate="print"/>
        <a:stretch>
          <a:fillRect/>
        </a:stretch>
      </xdr:blipFill>
      <xdr:spPr>
        <a:xfrm>
          <a:off x="11806555" y="3200400"/>
          <a:ext cx="1914525" cy="990600"/>
        </a:xfrm>
        <a:prstGeom prst="rect">
          <a:avLst/>
        </a:prstGeom>
        <a:noFill/>
      </xdr:spPr>
    </xdr:pic>
    <xdr:clientData fLocksWithSheet="0"/>
  </xdr:oneCellAnchor>
  <xdr:oneCellAnchor>
    <xdr:from>
      <xdr:col>8</xdr:col>
      <xdr:colOff>0</xdr:colOff>
      <xdr:row>13</xdr:row>
      <xdr:rowOff>0</xdr:rowOff>
    </xdr:from>
    <xdr:ext cx="1943100" cy="1000125"/>
    <xdr:pic>
      <xdr:nvPicPr>
        <xdr:cNvPr id="8" name="image273.png"/>
        <xdr:cNvPicPr preferRelativeResize="0"/>
      </xdr:nvPicPr>
      <xdr:blipFill>
        <a:blip r:embed="rId3" cstate="print"/>
        <a:stretch>
          <a:fillRect/>
        </a:stretch>
      </xdr:blipFill>
      <xdr:spPr>
        <a:xfrm>
          <a:off x="11806555" y="4200525"/>
          <a:ext cx="1943100" cy="1000125"/>
        </a:xfrm>
        <a:prstGeom prst="rect">
          <a:avLst/>
        </a:prstGeom>
        <a:noFill/>
      </xdr:spPr>
    </xdr:pic>
    <xdr:clientData fLocksWithSheet="0"/>
  </xdr:oneCellAnchor>
  <xdr:oneCellAnchor>
    <xdr:from>
      <xdr:col>8</xdr:col>
      <xdr:colOff>0</xdr:colOff>
      <xdr:row>15</xdr:row>
      <xdr:rowOff>0</xdr:rowOff>
    </xdr:from>
    <xdr:ext cx="1962150" cy="990600"/>
    <xdr:pic>
      <xdr:nvPicPr>
        <xdr:cNvPr id="14" name="image272.png"/>
        <xdr:cNvPicPr preferRelativeResize="0"/>
      </xdr:nvPicPr>
      <xdr:blipFill>
        <a:blip r:embed="rId4" cstate="print"/>
        <a:stretch>
          <a:fillRect/>
        </a:stretch>
      </xdr:blipFill>
      <xdr:spPr>
        <a:xfrm>
          <a:off x="11806555" y="6200775"/>
          <a:ext cx="1962150" cy="990600"/>
        </a:xfrm>
        <a:prstGeom prst="rect">
          <a:avLst/>
        </a:prstGeom>
        <a:noFill/>
      </xdr:spPr>
    </xdr:pic>
    <xdr:clientData fLocksWithSheet="0"/>
  </xdr:oneCellAnchor>
  <xdr:oneCellAnchor>
    <xdr:from>
      <xdr:col>8</xdr:col>
      <xdr:colOff>0</xdr:colOff>
      <xdr:row>16</xdr:row>
      <xdr:rowOff>0</xdr:rowOff>
    </xdr:from>
    <xdr:ext cx="1962150" cy="1000125"/>
    <xdr:pic>
      <xdr:nvPicPr>
        <xdr:cNvPr id="17" name="image270.png"/>
        <xdr:cNvPicPr preferRelativeResize="0"/>
      </xdr:nvPicPr>
      <xdr:blipFill>
        <a:blip r:embed="rId5" cstate="print"/>
        <a:stretch>
          <a:fillRect/>
        </a:stretch>
      </xdr:blipFill>
      <xdr:spPr>
        <a:xfrm>
          <a:off x="11806555" y="7200900"/>
          <a:ext cx="1962150" cy="1000125"/>
        </a:xfrm>
        <a:prstGeom prst="rect">
          <a:avLst/>
        </a:prstGeom>
        <a:noFill/>
      </xdr:spPr>
    </xdr:pic>
    <xdr:clientData fLocksWithSheet="0"/>
  </xdr:oneCellAnchor>
  <xdr:oneCellAnchor>
    <xdr:from>
      <xdr:col>8</xdr:col>
      <xdr:colOff>0</xdr:colOff>
      <xdr:row>20</xdr:row>
      <xdr:rowOff>0</xdr:rowOff>
    </xdr:from>
    <xdr:ext cx="1962150" cy="1000125"/>
    <xdr:pic>
      <xdr:nvPicPr>
        <xdr:cNvPr id="23" name="image274.png"/>
        <xdr:cNvPicPr preferRelativeResize="0"/>
      </xdr:nvPicPr>
      <xdr:blipFill>
        <a:blip r:embed="rId6" cstate="print"/>
        <a:stretch>
          <a:fillRect/>
        </a:stretch>
      </xdr:blipFill>
      <xdr:spPr>
        <a:xfrm>
          <a:off x="11806555" y="9601200"/>
          <a:ext cx="1962150" cy="1000125"/>
        </a:xfrm>
        <a:prstGeom prst="rect">
          <a:avLst/>
        </a:prstGeom>
        <a:noFill/>
      </xdr:spPr>
    </xdr:pic>
    <xdr:clientData fLocksWithSheet="0"/>
  </xdr:oneCellAnchor>
  <xdr:oneCellAnchor>
    <xdr:from>
      <xdr:col>8</xdr:col>
      <xdr:colOff>0</xdr:colOff>
      <xdr:row>21</xdr:row>
      <xdr:rowOff>0</xdr:rowOff>
    </xdr:from>
    <xdr:ext cx="1943100" cy="1000125"/>
    <xdr:pic>
      <xdr:nvPicPr>
        <xdr:cNvPr id="26" name="image275.png"/>
        <xdr:cNvPicPr preferRelativeResize="0"/>
      </xdr:nvPicPr>
      <xdr:blipFill>
        <a:blip r:embed="rId7" cstate="print"/>
        <a:stretch>
          <a:fillRect/>
        </a:stretch>
      </xdr:blipFill>
      <xdr:spPr>
        <a:xfrm>
          <a:off x="11806555" y="10601325"/>
          <a:ext cx="1943100" cy="1000125"/>
        </a:xfrm>
        <a:prstGeom prst="rect">
          <a:avLst/>
        </a:prstGeom>
        <a:noFill/>
      </xdr:spPr>
    </xdr:pic>
    <xdr:clientData fLocksWithSheet="0"/>
  </xdr:oneCellAnchor>
  <xdr:oneCellAnchor>
    <xdr:from>
      <xdr:col>8</xdr:col>
      <xdr:colOff>0</xdr:colOff>
      <xdr:row>24</xdr:row>
      <xdr:rowOff>0</xdr:rowOff>
    </xdr:from>
    <xdr:ext cx="1905000" cy="1000125"/>
    <xdr:pic>
      <xdr:nvPicPr>
        <xdr:cNvPr id="35" name="image276.png"/>
        <xdr:cNvPicPr preferRelativeResize="0"/>
      </xdr:nvPicPr>
      <xdr:blipFill>
        <a:blip r:embed="rId8" cstate="print"/>
        <a:stretch>
          <a:fillRect/>
        </a:stretch>
      </xdr:blipFill>
      <xdr:spPr>
        <a:xfrm>
          <a:off x="11806555" y="13601700"/>
          <a:ext cx="1905000" cy="1000125"/>
        </a:xfrm>
        <a:prstGeom prst="rect">
          <a:avLst/>
        </a:prstGeom>
        <a:noFill/>
      </xdr:spPr>
    </xdr:pic>
    <xdr:clientData fLocksWithSheet="0"/>
  </xdr:oneCellAnchor>
  <xdr:oneCellAnchor>
    <xdr:from>
      <xdr:col>8</xdr:col>
      <xdr:colOff>0</xdr:colOff>
      <xdr:row>27</xdr:row>
      <xdr:rowOff>0</xdr:rowOff>
    </xdr:from>
    <xdr:ext cx="1971675" cy="990600"/>
    <xdr:pic>
      <xdr:nvPicPr>
        <xdr:cNvPr id="38" name="image278.png"/>
        <xdr:cNvPicPr preferRelativeResize="0"/>
      </xdr:nvPicPr>
      <xdr:blipFill>
        <a:blip r:embed="rId9" cstate="print"/>
        <a:stretch>
          <a:fillRect/>
        </a:stretch>
      </xdr:blipFill>
      <xdr:spPr>
        <a:xfrm>
          <a:off x="11806555" y="15001875"/>
          <a:ext cx="1971675" cy="990600"/>
        </a:xfrm>
        <a:prstGeom prst="rect">
          <a:avLst/>
        </a:prstGeom>
        <a:noFill/>
      </xdr:spPr>
    </xdr:pic>
    <xdr:clientData fLocksWithSheet="0"/>
  </xdr:oneCellAnchor>
  <xdr:oneCellAnchor>
    <xdr:from>
      <xdr:col>8</xdr:col>
      <xdr:colOff>0</xdr:colOff>
      <xdr:row>28</xdr:row>
      <xdr:rowOff>0</xdr:rowOff>
    </xdr:from>
    <xdr:ext cx="1962150" cy="1000125"/>
    <xdr:pic>
      <xdr:nvPicPr>
        <xdr:cNvPr id="41" name="image277.png"/>
        <xdr:cNvPicPr preferRelativeResize="0"/>
      </xdr:nvPicPr>
      <xdr:blipFill>
        <a:blip r:embed="rId10" cstate="print"/>
        <a:stretch>
          <a:fillRect/>
        </a:stretch>
      </xdr:blipFill>
      <xdr:spPr>
        <a:xfrm>
          <a:off x="11806555" y="16002000"/>
          <a:ext cx="1962150" cy="1000125"/>
        </a:xfrm>
        <a:prstGeom prst="rect">
          <a:avLst/>
        </a:prstGeom>
        <a:noFill/>
      </xdr:spPr>
    </xdr:pic>
    <xdr:clientData fLocksWithSheet="0"/>
  </xdr:oneCellAnchor>
  <xdr:oneCellAnchor>
    <xdr:from>
      <xdr:col>8</xdr:col>
      <xdr:colOff>0</xdr:colOff>
      <xdr:row>29</xdr:row>
      <xdr:rowOff>0</xdr:rowOff>
    </xdr:from>
    <xdr:ext cx="1924050" cy="1000125"/>
    <xdr:pic>
      <xdr:nvPicPr>
        <xdr:cNvPr id="44" name="image279.png"/>
        <xdr:cNvPicPr preferRelativeResize="0"/>
      </xdr:nvPicPr>
      <xdr:blipFill>
        <a:blip r:embed="rId11" cstate="print"/>
        <a:stretch>
          <a:fillRect/>
        </a:stretch>
      </xdr:blipFill>
      <xdr:spPr>
        <a:xfrm>
          <a:off x="11806555" y="17002125"/>
          <a:ext cx="1924050" cy="1000125"/>
        </a:xfrm>
        <a:prstGeom prst="rect">
          <a:avLst/>
        </a:prstGeom>
        <a:noFill/>
      </xdr:spPr>
    </xdr:pic>
    <xdr:clientData fLocksWithSheet="0"/>
  </xdr:oneCellAnchor>
</xdr:wsDr>
</file>

<file path=xl/drawings/drawing18.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2038350" cy="1000125"/>
    <xdr:pic>
      <xdr:nvPicPr>
        <xdr:cNvPr id="2" name="image280.png"/>
        <xdr:cNvPicPr preferRelativeResize="0"/>
      </xdr:nvPicPr>
      <xdr:blipFill>
        <a:blip r:embed="rId1" cstate="print"/>
        <a:stretch>
          <a:fillRect/>
        </a:stretch>
      </xdr:blipFill>
      <xdr:spPr>
        <a:xfrm>
          <a:off x="11806555" y="2200275"/>
          <a:ext cx="2038350" cy="1000125"/>
        </a:xfrm>
        <a:prstGeom prst="rect">
          <a:avLst/>
        </a:prstGeom>
        <a:noFill/>
      </xdr:spPr>
    </xdr:pic>
    <xdr:clientData fLocksWithSheet="0"/>
  </xdr:oneCellAnchor>
  <xdr:oneCellAnchor>
    <xdr:from>
      <xdr:col>8</xdr:col>
      <xdr:colOff>0</xdr:colOff>
      <xdr:row>12</xdr:row>
      <xdr:rowOff>0</xdr:rowOff>
    </xdr:from>
    <xdr:ext cx="876300" cy="1000125"/>
    <xdr:pic>
      <xdr:nvPicPr>
        <xdr:cNvPr id="5" name="image281.png"/>
        <xdr:cNvPicPr preferRelativeResize="0"/>
      </xdr:nvPicPr>
      <xdr:blipFill>
        <a:blip r:embed="rId2" cstate="print"/>
        <a:stretch>
          <a:fillRect/>
        </a:stretch>
      </xdr:blipFill>
      <xdr:spPr>
        <a:xfrm>
          <a:off x="11806555" y="3200400"/>
          <a:ext cx="876300" cy="1000125"/>
        </a:xfrm>
        <a:prstGeom prst="rect">
          <a:avLst/>
        </a:prstGeom>
        <a:noFill/>
      </xdr:spPr>
    </xdr:pic>
    <xdr:clientData fLocksWithSheet="0"/>
  </xdr:oneCellAnchor>
  <xdr:oneCellAnchor>
    <xdr:from>
      <xdr:col>8</xdr:col>
      <xdr:colOff>0</xdr:colOff>
      <xdr:row>13</xdr:row>
      <xdr:rowOff>0</xdr:rowOff>
    </xdr:from>
    <xdr:ext cx="2038350" cy="1000125"/>
    <xdr:pic>
      <xdr:nvPicPr>
        <xdr:cNvPr id="8" name="image282.png"/>
        <xdr:cNvPicPr preferRelativeResize="0"/>
      </xdr:nvPicPr>
      <xdr:blipFill>
        <a:blip r:embed="rId3" cstate="print"/>
        <a:stretch>
          <a:fillRect/>
        </a:stretch>
      </xdr:blipFill>
      <xdr:spPr>
        <a:xfrm>
          <a:off x="11806555" y="4200525"/>
          <a:ext cx="2038350" cy="1000125"/>
        </a:xfrm>
        <a:prstGeom prst="rect">
          <a:avLst/>
        </a:prstGeom>
        <a:noFill/>
      </xdr:spPr>
    </xdr:pic>
    <xdr:clientData fLocksWithSheet="0"/>
  </xdr:oneCellAnchor>
  <xdr:oneCellAnchor>
    <xdr:from>
      <xdr:col>8</xdr:col>
      <xdr:colOff>0</xdr:colOff>
      <xdr:row>14</xdr:row>
      <xdr:rowOff>0</xdr:rowOff>
    </xdr:from>
    <xdr:ext cx="1952625" cy="1000125"/>
    <xdr:pic>
      <xdr:nvPicPr>
        <xdr:cNvPr id="11" name="image284.png"/>
        <xdr:cNvPicPr preferRelativeResize="0"/>
      </xdr:nvPicPr>
      <xdr:blipFill>
        <a:blip r:embed="rId4" cstate="print"/>
        <a:stretch>
          <a:fillRect/>
        </a:stretch>
      </xdr:blipFill>
      <xdr:spPr>
        <a:xfrm>
          <a:off x="11806555" y="5200650"/>
          <a:ext cx="1952625" cy="1000125"/>
        </a:xfrm>
        <a:prstGeom prst="rect">
          <a:avLst/>
        </a:prstGeom>
        <a:noFill/>
      </xdr:spPr>
    </xdr:pic>
    <xdr:clientData fLocksWithSheet="0"/>
  </xdr:oneCellAnchor>
  <xdr:oneCellAnchor>
    <xdr:from>
      <xdr:col>8</xdr:col>
      <xdr:colOff>0</xdr:colOff>
      <xdr:row>15</xdr:row>
      <xdr:rowOff>0</xdr:rowOff>
    </xdr:from>
    <xdr:ext cx="1962150" cy="1000125"/>
    <xdr:pic>
      <xdr:nvPicPr>
        <xdr:cNvPr id="14" name="image283.png"/>
        <xdr:cNvPicPr preferRelativeResize="0"/>
      </xdr:nvPicPr>
      <xdr:blipFill>
        <a:blip r:embed="rId5" cstate="print"/>
        <a:stretch>
          <a:fillRect/>
        </a:stretch>
      </xdr:blipFill>
      <xdr:spPr>
        <a:xfrm>
          <a:off x="11806555" y="6200775"/>
          <a:ext cx="1962150" cy="1000125"/>
        </a:xfrm>
        <a:prstGeom prst="rect">
          <a:avLst/>
        </a:prstGeom>
        <a:noFill/>
      </xdr:spPr>
    </xdr:pic>
    <xdr:clientData fLocksWithSheet="0"/>
  </xdr:oneCellAnchor>
  <xdr:oneCellAnchor>
    <xdr:from>
      <xdr:col>8</xdr:col>
      <xdr:colOff>0</xdr:colOff>
      <xdr:row>16</xdr:row>
      <xdr:rowOff>0</xdr:rowOff>
    </xdr:from>
    <xdr:ext cx="1943100" cy="1000125"/>
    <xdr:pic>
      <xdr:nvPicPr>
        <xdr:cNvPr id="17" name="image285.png"/>
        <xdr:cNvPicPr preferRelativeResize="0"/>
      </xdr:nvPicPr>
      <xdr:blipFill>
        <a:blip r:embed="rId6" cstate="print"/>
        <a:stretch>
          <a:fillRect/>
        </a:stretch>
      </xdr:blipFill>
      <xdr:spPr>
        <a:xfrm>
          <a:off x="11806555" y="7200900"/>
          <a:ext cx="1943100" cy="1000125"/>
        </a:xfrm>
        <a:prstGeom prst="rect">
          <a:avLst/>
        </a:prstGeom>
        <a:noFill/>
      </xdr:spPr>
    </xdr:pic>
    <xdr:clientData fLocksWithSheet="0"/>
  </xdr:oneCellAnchor>
  <xdr:oneCellAnchor>
    <xdr:from>
      <xdr:col>8</xdr:col>
      <xdr:colOff>0</xdr:colOff>
      <xdr:row>19</xdr:row>
      <xdr:rowOff>0</xdr:rowOff>
    </xdr:from>
    <xdr:ext cx="1895475" cy="1000125"/>
    <xdr:pic>
      <xdr:nvPicPr>
        <xdr:cNvPr id="20" name="image286.png"/>
        <xdr:cNvPicPr preferRelativeResize="0"/>
      </xdr:nvPicPr>
      <xdr:blipFill>
        <a:blip r:embed="rId7" cstate="print"/>
        <a:stretch>
          <a:fillRect/>
        </a:stretch>
      </xdr:blipFill>
      <xdr:spPr>
        <a:xfrm>
          <a:off x="11806555" y="8601075"/>
          <a:ext cx="1895475" cy="1000125"/>
        </a:xfrm>
        <a:prstGeom prst="rect">
          <a:avLst/>
        </a:prstGeom>
        <a:noFill/>
      </xdr:spPr>
    </xdr:pic>
    <xdr:clientData fLocksWithSheet="0"/>
  </xdr:oneCellAnchor>
  <xdr:oneCellAnchor>
    <xdr:from>
      <xdr:col>8</xdr:col>
      <xdr:colOff>0</xdr:colOff>
      <xdr:row>20</xdr:row>
      <xdr:rowOff>0</xdr:rowOff>
    </xdr:from>
    <xdr:ext cx="1943100" cy="990600"/>
    <xdr:pic>
      <xdr:nvPicPr>
        <xdr:cNvPr id="23" name="image287.png"/>
        <xdr:cNvPicPr preferRelativeResize="0"/>
      </xdr:nvPicPr>
      <xdr:blipFill>
        <a:blip r:embed="rId8" cstate="print"/>
        <a:stretch>
          <a:fillRect/>
        </a:stretch>
      </xdr:blipFill>
      <xdr:spPr>
        <a:xfrm>
          <a:off x="11806555" y="9601200"/>
          <a:ext cx="1943100" cy="990600"/>
        </a:xfrm>
        <a:prstGeom prst="rect">
          <a:avLst/>
        </a:prstGeom>
        <a:noFill/>
      </xdr:spPr>
    </xdr:pic>
    <xdr:clientData fLocksWithSheet="0"/>
  </xdr:oneCellAnchor>
  <xdr:oneCellAnchor>
    <xdr:from>
      <xdr:col>8</xdr:col>
      <xdr:colOff>0</xdr:colOff>
      <xdr:row>21</xdr:row>
      <xdr:rowOff>0</xdr:rowOff>
    </xdr:from>
    <xdr:ext cx="1914525" cy="1000125"/>
    <xdr:pic>
      <xdr:nvPicPr>
        <xdr:cNvPr id="26" name="image288.png"/>
        <xdr:cNvPicPr preferRelativeResize="0"/>
      </xdr:nvPicPr>
      <xdr:blipFill>
        <a:blip r:embed="rId9" cstate="print"/>
        <a:stretch>
          <a:fillRect/>
        </a:stretch>
      </xdr:blipFill>
      <xdr:spPr>
        <a:xfrm>
          <a:off x="11806555" y="10601325"/>
          <a:ext cx="1914525" cy="1000125"/>
        </a:xfrm>
        <a:prstGeom prst="rect">
          <a:avLst/>
        </a:prstGeom>
        <a:noFill/>
      </xdr:spPr>
    </xdr:pic>
    <xdr:clientData fLocksWithSheet="0"/>
  </xdr:oneCellAnchor>
  <xdr:oneCellAnchor>
    <xdr:from>
      <xdr:col>8</xdr:col>
      <xdr:colOff>0</xdr:colOff>
      <xdr:row>22</xdr:row>
      <xdr:rowOff>0</xdr:rowOff>
    </xdr:from>
    <xdr:ext cx="1971675" cy="1000125"/>
    <xdr:pic>
      <xdr:nvPicPr>
        <xdr:cNvPr id="29" name="image289.png"/>
        <xdr:cNvPicPr preferRelativeResize="0"/>
      </xdr:nvPicPr>
      <xdr:blipFill>
        <a:blip r:embed="rId10" cstate="print"/>
        <a:stretch>
          <a:fillRect/>
        </a:stretch>
      </xdr:blipFill>
      <xdr:spPr>
        <a:xfrm>
          <a:off x="11806555" y="11601450"/>
          <a:ext cx="1971675" cy="1000125"/>
        </a:xfrm>
        <a:prstGeom prst="rect">
          <a:avLst/>
        </a:prstGeom>
        <a:noFill/>
      </xdr:spPr>
    </xdr:pic>
    <xdr:clientData fLocksWithSheet="0"/>
  </xdr:oneCellAnchor>
  <xdr:oneCellAnchor>
    <xdr:from>
      <xdr:col>8</xdr:col>
      <xdr:colOff>0</xdr:colOff>
      <xdr:row>28</xdr:row>
      <xdr:rowOff>0</xdr:rowOff>
    </xdr:from>
    <xdr:ext cx="1971675" cy="1000125"/>
    <xdr:pic>
      <xdr:nvPicPr>
        <xdr:cNvPr id="41" name="image290.png"/>
        <xdr:cNvPicPr preferRelativeResize="0"/>
      </xdr:nvPicPr>
      <xdr:blipFill>
        <a:blip r:embed="rId11" cstate="print"/>
        <a:stretch>
          <a:fillRect/>
        </a:stretch>
      </xdr:blipFill>
      <xdr:spPr>
        <a:xfrm>
          <a:off x="11806555" y="16002000"/>
          <a:ext cx="1971675" cy="1000125"/>
        </a:xfrm>
        <a:prstGeom prst="rect">
          <a:avLst/>
        </a:prstGeom>
        <a:noFill/>
      </xdr:spPr>
    </xdr:pic>
    <xdr:clientData fLocksWithSheet="0"/>
  </xdr:oneCellAnchor>
</xdr:wsDr>
</file>

<file path=xl/drawings/drawing19.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2038350" cy="1000125"/>
    <xdr:pic>
      <xdr:nvPicPr>
        <xdr:cNvPr id="2" name="image292.png"/>
        <xdr:cNvPicPr preferRelativeResize="0"/>
      </xdr:nvPicPr>
      <xdr:blipFill>
        <a:blip r:embed="rId1" cstate="print"/>
        <a:stretch>
          <a:fillRect/>
        </a:stretch>
      </xdr:blipFill>
      <xdr:spPr>
        <a:xfrm>
          <a:off x="11806555" y="2200275"/>
          <a:ext cx="2038350" cy="1000125"/>
        </a:xfrm>
        <a:prstGeom prst="rect">
          <a:avLst/>
        </a:prstGeom>
        <a:noFill/>
      </xdr:spPr>
    </xdr:pic>
    <xdr:clientData fLocksWithSheet="0"/>
  </xdr:oneCellAnchor>
  <xdr:oneCellAnchor>
    <xdr:from>
      <xdr:col>8</xdr:col>
      <xdr:colOff>0</xdr:colOff>
      <xdr:row>12</xdr:row>
      <xdr:rowOff>0</xdr:rowOff>
    </xdr:from>
    <xdr:ext cx="2038350" cy="1000125"/>
    <xdr:pic>
      <xdr:nvPicPr>
        <xdr:cNvPr id="5" name="image291.png"/>
        <xdr:cNvPicPr preferRelativeResize="0"/>
      </xdr:nvPicPr>
      <xdr:blipFill>
        <a:blip r:embed="rId2" cstate="print"/>
        <a:stretch>
          <a:fillRect/>
        </a:stretch>
      </xdr:blipFill>
      <xdr:spPr>
        <a:xfrm>
          <a:off x="11806555" y="3200400"/>
          <a:ext cx="2038350" cy="1000125"/>
        </a:xfrm>
        <a:prstGeom prst="rect">
          <a:avLst/>
        </a:prstGeom>
        <a:noFill/>
      </xdr:spPr>
    </xdr:pic>
    <xdr:clientData fLocksWithSheet="0"/>
  </xdr:oneCellAnchor>
  <xdr:oneCellAnchor>
    <xdr:from>
      <xdr:col>8</xdr:col>
      <xdr:colOff>0</xdr:colOff>
      <xdr:row>15</xdr:row>
      <xdr:rowOff>0</xdr:rowOff>
    </xdr:from>
    <xdr:ext cx="2038350" cy="1000125"/>
    <xdr:pic>
      <xdr:nvPicPr>
        <xdr:cNvPr id="8" name="image294.png"/>
        <xdr:cNvPicPr preferRelativeResize="0"/>
      </xdr:nvPicPr>
      <xdr:blipFill>
        <a:blip r:embed="rId3" cstate="print"/>
        <a:stretch>
          <a:fillRect/>
        </a:stretch>
      </xdr:blipFill>
      <xdr:spPr>
        <a:xfrm>
          <a:off x="11806555" y="4600575"/>
          <a:ext cx="2038350" cy="1000125"/>
        </a:xfrm>
        <a:prstGeom prst="rect">
          <a:avLst/>
        </a:prstGeom>
        <a:noFill/>
      </xdr:spPr>
    </xdr:pic>
    <xdr:clientData fLocksWithSheet="0"/>
  </xdr:oneCellAnchor>
  <xdr:oneCellAnchor>
    <xdr:from>
      <xdr:col>8</xdr:col>
      <xdr:colOff>0</xdr:colOff>
      <xdr:row>20</xdr:row>
      <xdr:rowOff>0</xdr:rowOff>
    </xdr:from>
    <xdr:ext cx="2038350" cy="1000125"/>
    <xdr:pic>
      <xdr:nvPicPr>
        <xdr:cNvPr id="17" name="image293.png"/>
        <xdr:cNvPicPr preferRelativeResize="0"/>
      </xdr:nvPicPr>
      <xdr:blipFill>
        <a:blip r:embed="rId4" cstate="print"/>
        <a:stretch>
          <a:fillRect/>
        </a:stretch>
      </xdr:blipFill>
      <xdr:spPr>
        <a:xfrm>
          <a:off x="11806555" y="8001000"/>
          <a:ext cx="2038350" cy="1000125"/>
        </a:xfrm>
        <a:prstGeom prst="rect">
          <a:avLst/>
        </a:prstGeom>
        <a:noFill/>
      </xdr:spPr>
    </xdr:pic>
    <xdr:clientData fLocksWithSheet="0"/>
  </xdr:oneCellAnchor>
  <xdr:oneCellAnchor>
    <xdr:from>
      <xdr:col>8</xdr:col>
      <xdr:colOff>0</xdr:colOff>
      <xdr:row>21</xdr:row>
      <xdr:rowOff>0</xdr:rowOff>
    </xdr:from>
    <xdr:ext cx="2038350" cy="1000125"/>
    <xdr:pic>
      <xdr:nvPicPr>
        <xdr:cNvPr id="20" name="image296.png"/>
        <xdr:cNvPicPr preferRelativeResize="0"/>
      </xdr:nvPicPr>
      <xdr:blipFill>
        <a:blip r:embed="rId5" cstate="print"/>
        <a:stretch>
          <a:fillRect/>
        </a:stretch>
      </xdr:blipFill>
      <xdr:spPr>
        <a:xfrm>
          <a:off x="11806555" y="9001125"/>
          <a:ext cx="2038350" cy="1000125"/>
        </a:xfrm>
        <a:prstGeom prst="rect">
          <a:avLst/>
        </a:prstGeom>
        <a:noFill/>
      </xdr:spPr>
    </xdr:pic>
    <xdr:clientData fLocksWithSheet="0"/>
  </xdr:oneCellAnchor>
  <xdr:oneCellAnchor>
    <xdr:from>
      <xdr:col>8</xdr:col>
      <xdr:colOff>0</xdr:colOff>
      <xdr:row>25</xdr:row>
      <xdr:rowOff>0</xdr:rowOff>
    </xdr:from>
    <xdr:ext cx="2028825" cy="1000125"/>
    <xdr:pic>
      <xdr:nvPicPr>
        <xdr:cNvPr id="26" name="image295.png"/>
        <xdr:cNvPicPr preferRelativeResize="0"/>
      </xdr:nvPicPr>
      <xdr:blipFill>
        <a:blip r:embed="rId6" cstate="print"/>
        <a:stretch>
          <a:fillRect/>
        </a:stretch>
      </xdr:blipFill>
      <xdr:spPr>
        <a:xfrm>
          <a:off x="11806555" y="11401425"/>
          <a:ext cx="2028825" cy="1000125"/>
        </a:xfrm>
        <a:prstGeom prst="rect">
          <a:avLst/>
        </a:prstGeom>
        <a:noFill/>
      </xdr:spPr>
    </xdr:pic>
    <xdr:clientData fLocksWithSheet="0"/>
  </xdr:oneCellAnchor>
  <xdr:oneCellAnchor>
    <xdr:from>
      <xdr:col>8</xdr:col>
      <xdr:colOff>0</xdr:colOff>
      <xdr:row>26</xdr:row>
      <xdr:rowOff>0</xdr:rowOff>
    </xdr:from>
    <xdr:ext cx="1971675" cy="1000125"/>
    <xdr:pic>
      <xdr:nvPicPr>
        <xdr:cNvPr id="29" name="image299.png"/>
        <xdr:cNvPicPr preferRelativeResize="0"/>
      </xdr:nvPicPr>
      <xdr:blipFill>
        <a:blip r:embed="rId7" cstate="print"/>
        <a:stretch>
          <a:fillRect/>
        </a:stretch>
      </xdr:blipFill>
      <xdr:spPr>
        <a:xfrm>
          <a:off x="11806555" y="12401550"/>
          <a:ext cx="1971675" cy="1000125"/>
        </a:xfrm>
        <a:prstGeom prst="rect">
          <a:avLst/>
        </a:prstGeom>
        <a:noFill/>
      </xdr:spPr>
    </xdr:pic>
    <xdr:clientData fLocksWithSheet="0"/>
  </xdr:oneCellAnchor>
  <xdr:oneCellAnchor>
    <xdr:from>
      <xdr:col>8</xdr:col>
      <xdr:colOff>0</xdr:colOff>
      <xdr:row>30</xdr:row>
      <xdr:rowOff>0</xdr:rowOff>
    </xdr:from>
    <xdr:ext cx="1666875" cy="990600"/>
    <xdr:pic>
      <xdr:nvPicPr>
        <xdr:cNvPr id="35" name="image298.png"/>
        <xdr:cNvPicPr preferRelativeResize="0"/>
      </xdr:nvPicPr>
      <xdr:blipFill>
        <a:blip r:embed="rId8" cstate="print"/>
        <a:stretch>
          <a:fillRect/>
        </a:stretch>
      </xdr:blipFill>
      <xdr:spPr>
        <a:xfrm>
          <a:off x="11806555" y="14801850"/>
          <a:ext cx="1666875" cy="990600"/>
        </a:xfrm>
        <a:prstGeom prst="rect">
          <a:avLst/>
        </a:prstGeom>
        <a:noFill/>
      </xdr:spPr>
    </xdr:pic>
    <xdr:clientData fLocksWithSheet="0"/>
  </xdr:oneCellAnchor>
  <xdr:oneCellAnchor>
    <xdr:from>
      <xdr:col>8</xdr:col>
      <xdr:colOff>0</xdr:colOff>
      <xdr:row>31</xdr:row>
      <xdr:rowOff>0</xdr:rowOff>
    </xdr:from>
    <xdr:ext cx="1228725" cy="990600"/>
    <xdr:pic>
      <xdr:nvPicPr>
        <xdr:cNvPr id="38" name="image297.png"/>
        <xdr:cNvPicPr preferRelativeResize="0"/>
      </xdr:nvPicPr>
      <xdr:blipFill>
        <a:blip r:embed="rId9" cstate="print"/>
        <a:stretch>
          <a:fillRect/>
        </a:stretch>
      </xdr:blipFill>
      <xdr:spPr>
        <a:xfrm>
          <a:off x="11806555" y="15801975"/>
          <a:ext cx="1228725" cy="990600"/>
        </a:xfrm>
        <a:prstGeom prst="rect">
          <a:avLst/>
        </a:prstGeom>
        <a:noFill/>
      </xdr:spPr>
    </xdr:pic>
    <xdr:clientData fLocksWithSheet="0"/>
  </xdr:oneCellAnchor>
</xdr:wsDr>
</file>

<file path=xl/drawings/drawing2.xml><?xml version="1.0" encoding="utf-8"?>
<xdr:wsDr xmlns:xdr="http://schemas.openxmlformats.org/drawingml/2006/spreadsheetDrawing" xmlns:r="http://schemas.openxmlformats.org/officeDocument/2006/relationships" xmlns:a="http://schemas.openxmlformats.org/drawingml/2006/main">
  <xdr:oneCellAnchor>
    <xdr:from>
      <xdr:col>0</xdr:col>
      <xdr:colOff>0</xdr:colOff>
      <xdr:row>0</xdr:row>
      <xdr:rowOff>0</xdr:rowOff>
    </xdr:from>
    <xdr:ext cx="85725" cy="200025"/>
    <xdr:pic>
      <xdr:nvPicPr>
        <xdr:cNvPr id="2" name="image2.png" title="Image"/>
        <xdr:cNvPicPr preferRelativeResize="0"/>
      </xdr:nvPicPr>
      <xdr:blipFill>
        <a:blip r:embed="rId1" cstate="print"/>
        <a:stretch>
          <a:fillRect/>
        </a:stretch>
      </xdr:blipFill>
      <xdr:spPr>
        <a:xfrm>
          <a:off x="0" y="0"/>
          <a:ext cx="85725" cy="200025"/>
        </a:xfrm>
        <a:prstGeom prst="rect">
          <a:avLst/>
        </a:prstGeom>
        <a:noFill/>
      </xdr:spPr>
    </xdr:pic>
    <xdr:clientData fLocksWithSheet="0"/>
  </xdr:oneCellAnchor>
  <xdr:oneCellAnchor>
    <xdr:from>
      <xdr:col>8</xdr:col>
      <xdr:colOff>0</xdr:colOff>
      <xdr:row>11</xdr:row>
      <xdr:rowOff>0</xdr:rowOff>
    </xdr:from>
    <xdr:ext cx="466725" cy="1000125"/>
    <xdr:pic>
      <xdr:nvPicPr>
        <xdr:cNvPr id="3" name="image4.png"/>
        <xdr:cNvPicPr preferRelativeResize="0"/>
      </xdr:nvPicPr>
      <xdr:blipFill>
        <a:blip r:embed="rId2" cstate="print"/>
        <a:stretch>
          <a:fillRect/>
        </a:stretch>
      </xdr:blipFill>
      <xdr:spPr>
        <a:xfrm>
          <a:off x="11806555" y="2200275"/>
          <a:ext cx="466725" cy="1000125"/>
        </a:xfrm>
        <a:prstGeom prst="rect">
          <a:avLst/>
        </a:prstGeom>
        <a:noFill/>
      </xdr:spPr>
    </xdr:pic>
    <xdr:clientData fLocksWithSheet="0"/>
  </xdr:oneCellAnchor>
  <xdr:oneCellAnchor>
    <xdr:from>
      <xdr:col>8</xdr:col>
      <xdr:colOff>0</xdr:colOff>
      <xdr:row>12</xdr:row>
      <xdr:rowOff>0</xdr:rowOff>
    </xdr:from>
    <xdr:ext cx="466725" cy="990600"/>
    <xdr:pic>
      <xdr:nvPicPr>
        <xdr:cNvPr id="6" name="image6.png"/>
        <xdr:cNvPicPr preferRelativeResize="0"/>
      </xdr:nvPicPr>
      <xdr:blipFill>
        <a:blip r:embed="rId3" cstate="print"/>
        <a:stretch>
          <a:fillRect/>
        </a:stretch>
      </xdr:blipFill>
      <xdr:spPr>
        <a:xfrm>
          <a:off x="11806555" y="3200400"/>
          <a:ext cx="466725" cy="990600"/>
        </a:xfrm>
        <a:prstGeom prst="rect">
          <a:avLst/>
        </a:prstGeom>
        <a:noFill/>
      </xdr:spPr>
    </xdr:pic>
    <xdr:clientData fLocksWithSheet="0"/>
  </xdr:oneCellAnchor>
  <xdr:oneCellAnchor>
    <xdr:from>
      <xdr:col>8</xdr:col>
      <xdr:colOff>0</xdr:colOff>
      <xdr:row>13</xdr:row>
      <xdr:rowOff>0</xdr:rowOff>
    </xdr:from>
    <xdr:ext cx="466725" cy="1000125"/>
    <xdr:pic>
      <xdr:nvPicPr>
        <xdr:cNvPr id="9" name="image5.png"/>
        <xdr:cNvPicPr preferRelativeResize="0"/>
      </xdr:nvPicPr>
      <xdr:blipFill>
        <a:blip r:embed="rId4" cstate="print"/>
        <a:stretch>
          <a:fillRect/>
        </a:stretch>
      </xdr:blipFill>
      <xdr:spPr>
        <a:xfrm>
          <a:off x="11806555" y="4200525"/>
          <a:ext cx="466725" cy="1000125"/>
        </a:xfrm>
        <a:prstGeom prst="rect">
          <a:avLst/>
        </a:prstGeom>
        <a:noFill/>
      </xdr:spPr>
    </xdr:pic>
    <xdr:clientData fLocksWithSheet="0"/>
  </xdr:oneCellAnchor>
  <xdr:oneCellAnchor>
    <xdr:from>
      <xdr:col>8</xdr:col>
      <xdr:colOff>0</xdr:colOff>
      <xdr:row>15</xdr:row>
      <xdr:rowOff>0</xdr:rowOff>
    </xdr:from>
    <xdr:ext cx="466725" cy="1000125"/>
    <xdr:pic>
      <xdr:nvPicPr>
        <xdr:cNvPr id="15" name="image10.png"/>
        <xdr:cNvPicPr preferRelativeResize="0"/>
      </xdr:nvPicPr>
      <xdr:blipFill>
        <a:blip r:embed="rId5" cstate="print"/>
        <a:stretch>
          <a:fillRect/>
        </a:stretch>
      </xdr:blipFill>
      <xdr:spPr>
        <a:xfrm>
          <a:off x="11806555" y="6200775"/>
          <a:ext cx="466725" cy="1000125"/>
        </a:xfrm>
        <a:prstGeom prst="rect">
          <a:avLst/>
        </a:prstGeom>
        <a:noFill/>
      </xdr:spPr>
    </xdr:pic>
    <xdr:clientData fLocksWithSheet="0"/>
  </xdr:oneCellAnchor>
  <xdr:oneCellAnchor>
    <xdr:from>
      <xdr:col>8</xdr:col>
      <xdr:colOff>0</xdr:colOff>
      <xdr:row>16</xdr:row>
      <xdr:rowOff>0</xdr:rowOff>
    </xdr:from>
    <xdr:ext cx="466725" cy="1000125"/>
    <xdr:pic>
      <xdr:nvPicPr>
        <xdr:cNvPr id="18" name="image8.png"/>
        <xdr:cNvPicPr preferRelativeResize="0"/>
      </xdr:nvPicPr>
      <xdr:blipFill>
        <a:blip r:embed="rId6" cstate="print"/>
        <a:stretch>
          <a:fillRect/>
        </a:stretch>
      </xdr:blipFill>
      <xdr:spPr>
        <a:xfrm>
          <a:off x="11806555" y="7200900"/>
          <a:ext cx="466725" cy="1000125"/>
        </a:xfrm>
        <a:prstGeom prst="rect">
          <a:avLst/>
        </a:prstGeom>
        <a:noFill/>
      </xdr:spPr>
    </xdr:pic>
    <xdr:clientData fLocksWithSheet="0"/>
  </xdr:oneCellAnchor>
  <xdr:oneCellAnchor>
    <xdr:from>
      <xdr:col>8</xdr:col>
      <xdr:colOff>0</xdr:colOff>
      <xdr:row>17</xdr:row>
      <xdr:rowOff>0</xdr:rowOff>
    </xdr:from>
    <xdr:ext cx="466725" cy="1000125"/>
    <xdr:pic>
      <xdr:nvPicPr>
        <xdr:cNvPr id="21" name="image9.png"/>
        <xdr:cNvPicPr preferRelativeResize="0"/>
      </xdr:nvPicPr>
      <xdr:blipFill>
        <a:blip r:embed="rId7" cstate="print"/>
        <a:stretch>
          <a:fillRect/>
        </a:stretch>
      </xdr:blipFill>
      <xdr:spPr>
        <a:xfrm>
          <a:off x="11806555" y="8201025"/>
          <a:ext cx="466725" cy="1000125"/>
        </a:xfrm>
        <a:prstGeom prst="rect">
          <a:avLst/>
        </a:prstGeom>
        <a:noFill/>
      </xdr:spPr>
    </xdr:pic>
    <xdr:clientData fLocksWithSheet="0"/>
  </xdr:oneCellAnchor>
  <xdr:oneCellAnchor>
    <xdr:from>
      <xdr:col>8</xdr:col>
      <xdr:colOff>0</xdr:colOff>
      <xdr:row>21</xdr:row>
      <xdr:rowOff>0</xdr:rowOff>
    </xdr:from>
    <xdr:ext cx="466725" cy="1000125"/>
    <xdr:pic>
      <xdr:nvPicPr>
        <xdr:cNvPr id="27" name="image12.png"/>
        <xdr:cNvPicPr preferRelativeResize="0"/>
      </xdr:nvPicPr>
      <xdr:blipFill>
        <a:blip r:embed="rId8" cstate="print"/>
        <a:stretch>
          <a:fillRect/>
        </a:stretch>
      </xdr:blipFill>
      <xdr:spPr>
        <a:xfrm>
          <a:off x="11806555" y="10601325"/>
          <a:ext cx="466725" cy="1000125"/>
        </a:xfrm>
        <a:prstGeom prst="rect">
          <a:avLst/>
        </a:prstGeom>
        <a:noFill/>
      </xdr:spPr>
    </xdr:pic>
    <xdr:clientData fLocksWithSheet="0"/>
  </xdr:oneCellAnchor>
  <xdr:oneCellAnchor>
    <xdr:from>
      <xdr:col>8</xdr:col>
      <xdr:colOff>0</xdr:colOff>
      <xdr:row>23</xdr:row>
      <xdr:rowOff>0</xdr:rowOff>
    </xdr:from>
    <xdr:ext cx="476250" cy="1000125"/>
    <xdr:pic>
      <xdr:nvPicPr>
        <xdr:cNvPr id="33" name="image11.png"/>
        <xdr:cNvPicPr preferRelativeResize="0"/>
      </xdr:nvPicPr>
      <xdr:blipFill>
        <a:blip r:embed="rId9" cstate="print"/>
        <a:stretch>
          <a:fillRect/>
        </a:stretch>
      </xdr:blipFill>
      <xdr:spPr>
        <a:xfrm>
          <a:off x="11806555" y="12601575"/>
          <a:ext cx="476250" cy="1000125"/>
        </a:xfrm>
        <a:prstGeom prst="rect">
          <a:avLst/>
        </a:prstGeom>
        <a:noFill/>
      </xdr:spPr>
    </xdr:pic>
    <xdr:clientData fLocksWithSheet="0"/>
  </xdr:oneCellAnchor>
  <xdr:oneCellAnchor>
    <xdr:from>
      <xdr:col>8</xdr:col>
      <xdr:colOff>0</xdr:colOff>
      <xdr:row>24</xdr:row>
      <xdr:rowOff>0</xdr:rowOff>
    </xdr:from>
    <xdr:ext cx="457200" cy="1000125"/>
    <xdr:pic>
      <xdr:nvPicPr>
        <xdr:cNvPr id="36" name="image14.png" title="Image"/>
        <xdr:cNvPicPr preferRelativeResize="0"/>
      </xdr:nvPicPr>
      <xdr:blipFill>
        <a:blip r:embed="rId10" cstate="print"/>
        <a:stretch>
          <a:fillRect/>
        </a:stretch>
      </xdr:blipFill>
      <xdr:spPr>
        <a:xfrm>
          <a:off x="11806555" y="13601700"/>
          <a:ext cx="457200" cy="1000125"/>
        </a:xfrm>
        <a:prstGeom prst="rect">
          <a:avLst/>
        </a:prstGeom>
        <a:noFill/>
      </xdr:spPr>
    </xdr:pic>
    <xdr:clientData fLocksWithSheet="0"/>
  </xdr:oneCellAnchor>
  <xdr:oneCellAnchor>
    <xdr:from>
      <xdr:col>8</xdr:col>
      <xdr:colOff>0</xdr:colOff>
      <xdr:row>25</xdr:row>
      <xdr:rowOff>0</xdr:rowOff>
    </xdr:from>
    <xdr:ext cx="466725" cy="1000125"/>
    <xdr:pic>
      <xdr:nvPicPr>
        <xdr:cNvPr id="39" name="image13.png" title="Image"/>
        <xdr:cNvPicPr preferRelativeResize="0"/>
      </xdr:nvPicPr>
      <xdr:blipFill>
        <a:blip r:embed="rId11" cstate="print"/>
        <a:stretch>
          <a:fillRect/>
        </a:stretch>
      </xdr:blipFill>
      <xdr:spPr>
        <a:xfrm>
          <a:off x="11806555" y="14601825"/>
          <a:ext cx="466725" cy="1000125"/>
        </a:xfrm>
        <a:prstGeom prst="rect">
          <a:avLst/>
        </a:prstGeom>
        <a:noFill/>
      </xdr:spPr>
    </xdr:pic>
    <xdr:clientData fLocksWithSheet="0"/>
  </xdr:oneCellAnchor>
  <xdr:oneCellAnchor>
    <xdr:from>
      <xdr:col>8</xdr:col>
      <xdr:colOff>0</xdr:colOff>
      <xdr:row>26</xdr:row>
      <xdr:rowOff>0</xdr:rowOff>
    </xdr:from>
    <xdr:ext cx="447675" cy="990600"/>
    <xdr:pic>
      <xdr:nvPicPr>
        <xdr:cNvPr id="42" name="image17.png"/>
        <xdr:cNvPicPr preferRelativeResize="0"/>
      </xdr:nvPicPr>
      <xdr:blipFill>
        <a:blip r:embed="rId12" cstate="print"/>
        <a:stretch>
          <a:fillRect/>
        </a:stretch>
      </xdr:blipFill>
      <xdr:spPr>
        <a:xfrm>
          <a:off x="11806555" y="15601950"/>
          <a:ext cx="447675" cy="990600"/>
        </a:xfrm>
        <a:prstGeom prst="rect">
          <a:avLst/>
        </a:prstGeom>
        <a:noFill/>
      </xdr:spPr>
    </xdr:pic>
    <xdr:clientData fLocksWithSheet="0"/>
  </xdr:oneCellAnchor>
  <xdr:oneCellAnchor>
    <xdr:from>
      <xdr:col>8</xdr:col>
      <xdr:colOff>0</xdr:colOff>
      <xdr:row>27</xdr:row>
      <xdr:rowOff>0</xdr:rowOff>
    </xdr:from>
    <xdr:ext cx="485775" cy="1000125"/>
    <xdr:pic>
      <xdr:nvPicPr>
        <xdr:cNvPr id="45" name="image15.png"/>
        <xdr:cNvPicPr preferRelativeResize="0"/>
      </xdr:nvPicPr>
      <xdr:blipFill>
        <a:blip r:embed="rId13" cstate="print"/>
        <a:stretch>
          <a:fillRect/>
        </a:stretch>
      </xdr:blipFill>
      <xdr:spPr>
        <a:xfrm>
          <a:off x="11806555" y="16602075"/>
          <a:ext cx="485775" cy="1000125"/>
        </a:xfrm>
        <a:prstGeom prst="rect">
          <a:avLst/>
        </a:prstGeom>
        <a:noFill/>
      </xdr:spPr>
    </xdr:pic>
    <xdr:clientData fLocksWithSheet="0"/>
  </xdr:oneCellAnchor>
  <xdr:oneCellAnchor>
    <xdr:from>
      <xdr:col>8</xdr:col>
      <xdr:colOff>0</xdr:colOff>
      <xdr:row>30</xdr:row>
      <xdr:rowOff>0</xdr:rowOff>
    </xdr:from>
    <xdr:ext cx="962025" cy="1000125"/>
    <xdr:pic>
      <xdr:nvPicPr>
        <xdr:cNvPr id="48" name="image18.png"/>
        <xdr:cNvPicPr preferRelativeResize="0"/>
      </xdr:nvPicPr>
      <xdr:blipFill>
        <a:blip r:embed="rId14" cstate="print"/>
        <a:stretch>
          <a:fillRect/>
        </a:stretch>
      </xdr:blipFill>
      <xdr:spPr>
        <a:xfrm>
          <a:off x="11806555" y="18002250"/>
          <a:ext cx="962025" cy="1000125"/>
        </a:xfrm>
        <a:prstGeom prst="rect">
          <a:avLst/>
        </a:prstGeom>
        <a:noFill/>
      </xdr:spPr>
    </xdr:pic>
    <xdr:clientData fLocksWithSheet="0"/>
  </xdr:oneCellAnchor>
  <xdr:oneCellAnchor>
    <xdr:from>
      <xdr:col>8</xdr:col>
      <xdr:colOff>0</xdr:colOff>
      <xdr:row>31</xdr:row>
      <xdr:rowOff>0</xdr:rowOff>
    </xdr:from>
    <xdr:ext cx="981075" cy="1000125"/>
    <xdr:pic>
      <xdr:nvPicPr>
        <xdr:cNvPr id="51" name="image16.png"/>
        <xdr:cNvPicPr preferRelativeResize="0"/>
      </xdr:nvPicPr>
      <xdr:blipFill>
        <a:blip r:embed="rId15" cstate="print"/>
        <a:stretch>
          <a:fillRect/>
        </a:stretch>
      </xdr:blipFill>
      <xdr:spPr>
        <a:xfrm>
          <a:off x="11806555" y="19002375"/>
          <a:ext cx="981075" cy="1000125"/>
        </a:xfrm>
        <a:prstGeom prst="rect">
          <a:avLst/>
        </a:prstGeom>
        <a:noFill/>
      </xdr:spPr>
    </xdr:pic>
    <xdr:clientData fLocksWithSheet="0"/>
  </xdr:oneCellAnchor>
  <xdr:oneCellAnchor>
    <xdr:from>
      <xdr:col>8</xdr:col>
      <xdr:colOff>0</xdr:colOff>
      <xdr:row>32</xdr:row>
      <xdr:rowOff>0</xdr:rowOff>
    </xdr:from>
    <xdr:ext cx="962025" cy="990600"/>
    <xdr:pic>
      <xdr:nvPicPr>
        <xdr:cNvPr id="54" name="image21.png"/>
        <xdr:cNvPicPr preferRelativeResize="0"/>
      </xdr:nvPicPr>
      <xdr:blipFill>
        <a:blip r:embed="rId16" cstate="print"/>
        <a:stretch>
          <a:fillRect/>
        </a:stretch>
      </xdr:blipFill>
      <xdr:spPr>
        <a:xfrm>
          <a:off x="11806555" y="20002500"/>
          <a:ext cx="962025" cy="990600"/>
        </a:xfrm>
        <a:prstGeom prst="rect">
          <a:avLst/>
        </a:prstGeom>
        <a:noFill/>
      </xdr:spPr>
    </xdr:pic>
    <xdr:clientData fLocksWithSheet="0"/>
  </xdr:oneCellAnchor>
  <xdr:oneCellAnchor>
    <xdr:from>
      <xdr:col>8</xdr:col>
      <xdr:colOff>0</xdr:colOff>
      <xdr:row>33</xdr:row>
      <xdr:rowOff>0</xdr:rowOff>
    </xdr:from>
    <xdr:ext cx="457200" cy="1000125"/>
    <xdr:pic>
      <xdr:nvPicPr>
        <xdr:cNvPr id="57" name="image19.png" title="Image"/>
        <xdr:cNvPicPr preferRelativeResize="0"/>
      </xdr:nvPicPr>
      <xdr:blipFill>
        <a:blip r:embed="rId17" cstate="print"/>
        <a:stretch>
          <a:fillRect/>
        </a:stretch>
      </xdr:blipFill>
      <xdr:spPr>
        <a:xfrm>
          <a:off x="11806555" y="21002625"/>
          <a:ext cx="457200" cy="1000125"/>
        </a:xfrm>
        <a:prstGeom prst="rect">
          <a:avLst/>
        </a:prstGeom>
        <a:noFill/>
      </xdr:spPr>
    </xdr:pic>
    <xdr:clientData fLocksWithSheet="0"/>
  </xdr:oneCellAnchor>
  <xdr:oneCellAnchor>
    <xdr:from>
      <xdr:col>8</xdr:col>
      <xdr:colOff>0</xdr:colOff>
      <xdr:row>35</xdr:row>
      <xdr:rowOff>0</xdr:rowOff>
    </xdr:from>
    <xdr:ext cx="962025" cy="990600"/>
    <xdr:pic>
      <xdr:nvPicPr>
        <xdr:cNvPr id="63" name="image22.png"/>
        <xdr:cNvPicPr preferRelativeResize="0"/>
      </xdr:nvPicPr>
      <xdr:blipFill>
        <a:blip r:embed="rId18" cstate="print"/>
        <a:stretch>
          <a:fillRect/>
        </a:stretch>
      </xdr:blipFill>
      <xdr:spPr>
        <a:xfrm>
          <a:off x="11806555" y="23126700"/>
          <a:ext cx="962025" cy="990600"/>
        </a:xfrm>
        <a:prstGeom prst="rect">
          <a:avLst/>
        </a:prstGeom>
        <a:noFill/>
      </xdr:spPr>
    </xdr:pic>
    <xdr:clientData fLocksWithSheet="0"/>
  </xdr:oneCellAnchor>
  <xdr:oneCellAnchor>
    <xdr:from>
      <xdr:col>8</xdr:col>
      <xdr:colOff>0</xdr:colOff>
      <xdr:row>39</xdr:row>
      <xdr:rowOff>0</xdr:rowOff>
    </xdr:from>
    <xdr:ext cx="476250" cy="1000125"/>
    <xdr:pic>
      <xdr:nvPicPr>
        <xdr:cNvPr id="69" name="image25.png"/>
        <xdr:cNvPicPr preferRelativeResize="0"/>
      </xdr:nvPicPr>
      <xdr:blipFill>
        <a:blip r:embed="rId19" cstate="print"/>
        <a:stretch>
          <a:fillRect/>
        </a:stretch>
      </xdr:blipFill>
      <xdr:spPr>
        <a:xfrm>
          <a:off x="11806555" y="25527000"/>
          <a:ext cx="476250" cy="1000125"/>
        </a:xfrm>
        <a:prstGeom prst="rect">
          <a:avLst/>
        </a:prstGeom>
        <a:noFill/>
      </xdr:spPr>
    </xdr:pic>
    <xdr:clientData fLocksWithSheet="0"/>
  </xdr:oneCellAnchor>
  <xdr:oneCellAnchor>
    <xdr:from>
      <xdr:col>8</xdr:col>
      <xdr:colOff>0</xdr:colOff>
      <xdr:row>40</xdr:row>
      <xdr:rowOff>0</xdr:rowOff>
    </xdr:from>
    <xdr:ext cx="457200" cy="1000125"/>
    <xdr:pic>
      <xdr:nvPicPr>
        <xdr:cNvPr id="72" name="image23.png"/>
        <xdr:cNvPicPr preferRelativeResize="0"/>
      </xdr:nvPicPr>
      <xdr:blipFill>
        <a:blip r:embed="rId20" cstate="print"/>
        <a:stretch>
          <a:fillRect/>
        </a:stretch>
      </xdr:blipFill>
      <xdr:spPr>
        <a:xfrm>
          <a:off x="11806555" y="26527125"/>
          <a:ext cx="457200" cy="1000125"/>
        </a:xfrm>
        <a:prstGeom prst="rect">
          <a:avLst/>
        </a:prstGeom>
        <a:noFill/>
      </xdr:spPr>
    </xdr:pic>
    <xdr:clientData fLocksWithSheet="0"/>
  </xdr:oneCellAnchor>
  <xdr:oneCellAnchor>
    <xdr:from>
      <xdr:col>8</xdr:col>
      <xdr:colOff>0</xdr:colOff>
      <xdr:row>41</xdr:row>
      <xdr:rowOff>0</xdr:rowOff>
    </xdr:from>
    <xdr:ext cx="457200" cy="1000125"/>
    <xdr:pic>
      <xdr:nvPicPr>
        <xdr:cNvPr id="75" name="image24.png"/>
        <xdr:cNvPicPr preferRelativeResize="0"/>
      </xdr:nvPicPr>
      <xdr:blipFill>
        <a:blip r:embed="rId21" cstate="print"/>
        <a:stretch>
          <a:fillRect/>
        </a:stretch>
      </xdr:blipFill>
      <xdr:spPr>
        <a:xfrm>
          <a:off x="11806555" y="27527250"/>
          <a:ext cx="457200" cy="1000125"/>
        </a:xfrm>
        <a:prstGeom prst="rect">
          <a:avLst/>
        </a:prstGeom>
        <a:noFill/>
      </xdr:spPr>
    </xdr:pic>
    <xdr:clientData fLocksWithSheet="0"/>
  </xdr:oneCellAnchor>
  <xdr:oneCellAnchor>
    <xdr:from>
      <xdr:col>8</xdr:col>
      <xdr:colOff>0</xdr:colOff>
      <xdr:row>43</xdr:row>
      <xdr:rowOff>0</xdr:rowOff>
    </xdr:from>
    <xdr:ext cx="1104900" cy="990600"/>
    <xdr:pic>
      <xdr:nvPicPr>
        <xdr:cNvPr id="81" name="image26.png"/>
        <xdr:cNvPicPr preferRelativeResize="0"/>
      </xdr:nvPicPr>
      <xdr:blipFill>
        <a:blip r:embed="rId22" cstate="print"/>
        <a:stretch>
          <a:fillRect/>
        </a:stretch>
      </xdr:blipFill>
      <xdr:spPr>
        <a:xfrm>
          <a:off x="11806555" y="29527500"/>
          <a:ext cx="1104900" cy="990600"/>
        </a:xfrm>
        <a:prstGeom prst="rect">
          <a:avLst/>
        </a:prstGeom>
        <a:noFill/>
      </xdr:spPr>
    </xdr:pic>
    <xdr:clientData fLocksWithSheet="0"/>
  </xdr:oneCellAnchor>
  <xdr:oneCellAnchor>
    <xdr:from>
      <xdr:col>8</xdr:col>
      <xdr:colOff>0</xdr:colOff>
      <xdr:row>44</xdr:row>
      <xdr:rowOff>0</xdr:rowOff>
    </xdr:from>
    <xdr:ext cx="466725" cy="1000125"/>
    <xdr:pic>
      <xdr:nvPicPr>
        <xdr:cNvPr id="84" name="image28.png"/>
        <xdr:cNvPicPr preferRelativeResize="0"/>
      </xdr:nvPicPr>
      <xdr:blipFill>
        <a:blip r:embed="rId23" cstate="print"/>
        <a:stretch>
          <a:fillRect/>
        </a:stretch>
      </xdr:blipFill>
      <xdr:spPr>
        <a:xfrm>
          <a:off x="11806555" y="30527625"/>
          <a:ext cx="466725" cy="1000125"/>
        </a:xfrm>
        <a:prstGeom prst="rect">
          <a:avLst/>
        </a:prstGeom>
        <a:noFill/>
      </xdr:spPr>
    </xdr:pic>
    <xdr:clientData fLocksWithSheet="0"/>
  </xdr:oneCellAnchor>
  <xdr:oneCellAnchor>
    <xdr:from>
      <xdr:col>8</xdr:col>
      <xdr:colOff>0</xdr:colOff>
      <xdr:row>45</xdr:row>
      <xdr:rowOff>0</xdr:rowOff>
    </xdr:from>
    <xdr:ext cx="466725" cy="1000125"/>
    <xdr:pic>
      <xdr:nvPicPr>
        <xdr:cNvPr id="87" name="image27.png" title="Image"/>
        <xdr:cNvPicPr preferRelativeResize="0"/>
      </xdr:nvPicPr>
      <xdr:blipFill>
        <a:blip r:embed="rId24" cstate="print"/>
        <a:stretch>
          <a:fillRect/>
        </a:stretch>
      </xdr:blipFill>
      <xdr:spPr>
        <a:xfrm>
          <a:off x="11806555" y="31527750"/>
          <a:ext cx="466725" cy="1000125"/>
        </a:xfrm>
        <a:prstGeom prst="rect">
          <a:avLst/>
        </a:prstGeom>
        <a:noFill/>
      </xdr:spPr>
    </xdr:pic>
    <xdr:clientData fLocksWithSheet="0"/>
  </xdr:oneCellAnchor>
  <xdr:oneCellAnchor>
    <xdr:from>
      <xdr:col>8</xdr:col>
      <xdr:colOff>0</xdr:colOff>
      <xdr:row>46</xdr:row>
      <xdr:rowOff>0</xdr:rowOff>
    </xdr:from>
    <xdr:ext cx="962025" cy="1000125"/>
    <xdr:pic>
      <xdr:nvPicPr>
        <xdr:cNvPr id="90" name="image30.png" title="Image"/>
        <xdr:cNvPicPr preferRelativeResize="0"/>
      </xdr:nvPicPr>
      <xdr:blipFill>
        <a:blip r:embed="rId25" cstate="print"/>
        <a:stretch>
          <a:fillRect/>
        </a:stretch>
      </xdr:blipFill>
      <xdr:spPr>
        <a:xfrm>
          <a:off x="11806555" y="32527875"/>
          <a:ext cx="962025" cy="1000125"/>
        </a:xfrm>
        <a:prstGeom prst="rect">
          <a:avLst/>
        </a:prstGeom>
        <a:noFill/>
      </xdr:spPr>
    </xdr:pic>
    <xdr:clientData fLocksWithSheet="0"/>
  </xdr:oneCellAnchor>
</xdr:wsDr>
</file>

<file path=xl/drawings/drawing20.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57200" cy="990600"/>
    <xdr:pic>
      <xdr:nvPicPr>
        <xdr:cNvPr id="2" name="image300.png" title="Hình ảnh"/>
        <xdr:cNvPicPr preferRelativeResize="0"/>
      </xdr:nvPicPr>
      <xdr:blipFill>
        <a:blip r:embed="rId1" cstate="print"/>
        <a:stretch>
          <a:fillRect/>
        </a:stretch>
      </xdr:blipFill>
      <xdr:spPr>
        <a:xfrm>
          <a:off x="11806555" y="2200275"/>
          <a:ext cx="457200" cy="990600"/>
        </a:xfrm>
        <a:prstGeom prst="rect">
          <a:avLst/>
        </a:prstGeom>
        <a:noFill/>
      </xdr:spPr>
    </xdr:pic>
    <xdr:clientData fLocksWithSheet="0"/>
  </xdr:oneCellAnchor>
  <xdr:oneCellAnchor>
    <xdr:from>
      <xdr:col>8</xdr:col>
      <xdr:colOff>0</xdr:colOff>
      <xdr:row>12</xdr:row>
      <xdr:rowOff>0</xdr:rowOff>
    </xdr:from>
    <xdr:ext cx="466725" cy="1000125"/>
    <xdr:pic>
      <xdr:nvPicPr>
        <xdr:cNvPr id="5" name="image301.png" title="Hình ảnh"/>
        <xdr:cNvPicPr preferRelativeResize="0"/>
      </xdr:nvPicPr>
      <xdr:blipFill>
        <a:blip r:embed="rId2" cstate="print"/>
        <a:stretch>
          <a:fillRect/>
        </a:stretch>
      </xdr:blipFill>
      <xdr:spPr>
        <a:xfrm>
          <a:off x="11806555" y="3200400"/>
          <a:ext cx="466725" cy="1000125"/>
        </a:xfrm>
        <a:prstGeom prst="rect">
          <a:avLst/>
        </a:prstGeom>
        <a:noFill/>
      </xdr:spPr>
    </xdr:pic>
    <xdr:clientData fLocksWithSheet="0"/>
  </xdr:oneCellAnchor>
  <xdr:oneCellAnchor>
    <xdr:from>
      <xdr:col>8</xdr:col>
      <xdr:colOff>0</xdr:colOff>
      <xdr:row>13</xdr:row>
      <xdr:rowOff>0</xdr:rowOff>
    </xdr:from>
    <xdr:ext cx="466725" cy="1000125"/>
    <xdr:pic>
      <xdr:nvPicPr>
        <xdr:cNvPr id="8" name="image302.png" title="Hình ảnh"/>
        <xdr:cNvPicPr preferRelativeResize="0"/>
      </xdr:nvPicPr>
      <xdr:blipFill>
        <a:blip r:embed="rId3" cstate="print"/>
        <a:stretch>
          <a:fillRect/>
        </a:stretch>
      </xdr:blipFill>
      <xdr:spPr>
        <a:xfrm>
          <a:off x="11806555" y="4200525"/>
          <a:ext cx="466725" cy="1000125"/>
        </a:xfrm>
        <a:prstGeom prst="rect">
          <a:avLst/>
        </a:prstGeom>
        <a:noFill/>
      </xdr:spPr>
    </xdr:pic>
    <xdr:clientData fLocksWithSheet="0"/>
  </xdr:oneCellAnchor>
  <xdr:oneCellAnchor>
    <xdr:from>
      <xdr:col>8</xdr:col>
      <xdr:colOff>0</xdr:colOff>
      <xdr:row>16</xdr:row>
      <xdr:rowOff>0</xdr:rowOff>
    </xdr:from>
    <xdr:ext cx="476250" cy="1000125"/>
    <xdr:pic>
      <xdr:nvPicPr>
        <xdr:cNvPr id="11" name="image303.png" title="Hình ảnh"/>
        <xdr:cNvPicPr preferRelativeResize="0"/>
      </xdr:nvPicPr>
      <xdr:blipFill>
        <a:blip r:embed="rId4" cstate="print"/>
        <a:stretch>
          <a:fillRect/>
        </a:stretch>
      </xdr:blipFill>
      <xdr:spPr>
        <a:xfrm>
          <a:off x="11806555" y="5600700"/>
          <a:ext cx="476250" cy="1000125"/>
        </a:xfrm>
        <a:prstGeom prst="rect">
          <a:avLst/>
        </a:prstGeom>
        <a:noFill/>
      </xdr:spPr>
    </xdr:pic>
    <xdr:clientData fLocksWithSheet="0"/>
  </xdr:oneCellAnchor>
</xdr:wsDr>
</file>

<file path=xl/drawings/drawing21.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00050" cy="190500"/>
    <xdr:pic>
      <xdr:nvPicPr>
        <xdr:cNvPr id="2" name="image312.png" title="Hình ảnh"/>
        <xdr:cNvPicPr preferRelativeResize="0"/>
      </xdr:nvPicPr>
      <xdr:blipFill>
        <a:blip r:embed="rId1" cstate="print"/>
        <a:stretch>
          <a:fillRect/>
        </a:stretch>
      </xdr:blipFill>
      <xdr:spPr>
        <a:xfrm>
          <a:off x="11180445" y="2095500"/>
          <a:ext cx="400050" cy="190500"/>
        </a:xfrm>
        <a:prstGeom prst="rect">
          <a:avLst/>
        </a:prstGeom>
        <a:noFill/>
      </xdr:spPr>
    </xdr:pic>
    <xdr:clientData fLocksWithSheet="0"/>
  </xdr:oneCellAnchor>
  <xdr:oneCellAnchor>
    <xdr:from>
      <xdr:col>8</xdr:col>
      <xdr:colOff>0</xdr:colOff>
      <xdr:row>12</xdr:row>
      <xdr:rowOff>0</xdr:rowOff>
    </xdr:from>
    <xdr:ext cx="962025" cy="133350"/>
    <xdr:pic>
      <xdr:nvPicPr>
        <xdr:cNvPr id="4" name="image306.png" title="Hình ảnh"/>
        <xdr:cNvPicPr preferRelativeResize="0"/>
      </xdr:nvPicPr>
      <xdr:blipFill>
        <a:blip r:embed="rId2" cstate="print"/>
        <a:stretch>
          <a:fillRect/>
        </a:stretch>
      </xdr:blipFill>
      <xdr:spPr>
        <a:xfrm>
          <a:off x="11180445" y="2286000"/>
          <a:ext cx="962025" cy="133350"/>
        </a:xfrm>
        <a:prstGeom prst="rect">
          <a:avLst/>
        </a:prstGeom>
        <a:noFill/>
      </xdr:spPr>
    </xdr:pic>
    <xdr:clientData fLocksWithSheet="0"/>
  </xdr:oneCellAnchor>
  <xdr:oneCellAnchor>
    <xdr:from>
      <xdr:col>8</xdr:col>
      <xdr:colOff>0</xdr:colOff>
      <xdr:row>13</xdr:row>
      <xdr:rowOff>0</xdr:rowOff>
    </xdr:from>
    <xdr:ext cx="400050" cy="190500"/>
    <xdr:pic>
      <xdr:nvPicPr>
        <xdr:cNvPr id="6" name="image304.png" title="Hình ảnh"/>
        <xdr:cNvPicPr preferRelativeResize="0"/>
      </xdr:nvPicPr>
      <xdr:blipFill>
        <a:blip r:embed="rId3" cstate="print"/>
        <a:stretch>
          <a:fillRect/>
        </a:stretch>
      </xdr:blipFill>
      <xdr:spPr>
        <a:xfrm>
          <a:off x="11180445" y="2476500"/>
          <a:ext cx="400050" cy="190500"/>
        </a:xfrm>
        <a:prstGeom prst="rect">
          <a:avLst/>
        </a:prstGeom>
        <a:noFill/>
      </xdr:spPr>
    </xdr:pic>
    <xdr:clientData fLocksWithSheet="0"/>
  </xdr:oneCellAnchor>
  <xdr:oneCellAnchor>
    <xdr:from>
      <xdr:col>8</xdr:col>
      <xdr:colOff>0</xdr:colOff>
      <xdr:row>14</xdr:row>
      <xdr:rowOff>0</xdr:rowOff>
    </xdr:from>
    <xdr:ext cx="400050" cy="190500"/>
    <xdr:pic>
      <xdr:nvPicPr>
        <xdr:cNvPr id="8" name="image305.png" title="Hình ảnh"/>
        <xdr:cNvPicPr preferRelativeResize="0"/>
      </xdr:nvPicPr>
      <xdr:blipFill>
        <a:blip r:embed="rId4" cstate="print"/>
        <a:stretch>
          <a:fillRect/>
        </a:stretch>
      </xdr:blipFill>
      <xdr:spPr>
        <a:xfrm>
          <a:off x="11180445" y="2667000"/>
          <a:ext cx="400050" cy="190500"/>
        </a:xfrm>
        <a:prstGeom prst="rect">
          <a:avLst/>
        </a:prstGeom>
        <a:noFill/>
      </xdr:spPr>
    </xdr:pic>
    <xdr:clientData fLocksWithSheet="0"/>
  </xdr:oneCellAnchor>
  <xdr:oneCellAnchor>
    <xdr:from>
      <xdr:col>8</xdr:col>
      <xdr:colOff>0</xdr:colOff>
      <xdr:row>15</xdr:row>
      <xdr:rowOff>0</xdr:rowOff>
    </xdr:from>
    <xdr:ext cx="400050" cy="190500"/>
    <xdr:pic>
      <xdr:nvPicPr>
        <xdr:cNvPr id="10" name="image313.png" title="Hình ảnh"/>
        <xdr:cNvPicPr preferRelativeResize="0"/>
      </xdr:nvPicPr>
      <xdr:blipFill>
        <a:blip r:embed="rId5" cstate="print"/>
        <a:stretch>
          <a:fillRect/>
        </a:stretch>
      </xdr:blipFill>
      <xdr:spPr>
        <a:xfrm>
          <a:off x="11180445" y="2857500"/>
          <a:ext cx="400050" cy="190500"/>
        </a:xfrm>
        <a:prstGeom prst="rect">
          <a:avLst/>
        </a:prstGeom>
        <a:noFill/>
      </xdr:spPr>
    </xdr:pic>
    <xdr:clientData fLocksWithSheet="0"/>
  </xdr:oneCellAnchor>
  <xdr:oneCellAnchor>
    <xdr:from>
      <xdr:col>8</xdr:col>
      <xdr:colOff>0</xdr:colOff>
      <xdr:row>18</xdr:row>
      <xdr:rowOff>0</xdr:rowOff>
    </xdr:from>
    <xdr:ext cx="400050" cy="190500"/>
    <xdr:pic>
      <xdr:nvPicPr>
        <xdr:cNvPr id="12" name="image309.png" title="Hình ảnh"/>
        <xdr:cNvPicPr preferRelativeResize="0"/>
      </xdr:nvPicPr>
      <xdr:blipFill>
        <a:blip r:embed="rId6" cstate="print"/>
        <a:stretch>
          <a:fillRect/>
        </a:stretch>
      </xdr:blipFill>
      <xdr:spPr>
        <a:xfrm>
          <a:off x="11180445" y="3429000"/>
          <a:ext cx="400050" cy="190500"/>
        </a:xfrm>
        <a:prstGeom prst="rect">
          <a:avLst/>
        </a:prstGeom>
        <a:noFill/>
      </xdr:spPr>
    </xdr:pic>
    <xdr:clientData fLocksWithSheet="0"/>
  </xdr:oneCellAnchor>
  <xdr:oneCellAnchor>
    <xdr:from>
      <xdr:col>8</xdr:col>
      <xdr:colOff>0</xdr:colOff>
      <xdr:row>19</xdr:row>
      <xdr:rowOff>0</xdr:rowOff>
    </xdr:from>
    <xdr:ext cx="400050" cy="190500"/>
    <xdr:pic>
      <xdr:nvPicPr>
        <xdr:cNvPr id="14" name="image307.png" title="Hình ảnh"/>
        <xdr:cNvPicPr preferRelativeResize="0"/>
      </xdr:nvPicPr>
      <xdr:blipFill>
        <a:blip r:embed="rId7" cstate="print"/>
        <a:stretch>
          <a:fillRect/>
        </a:stretch>
      </xdr:blipFill>
      <xdr:spPr>
        <a:xfrm>
          <a:off x="11180445" y="3619500"/>
          <a:ext cx="400050" cy="190500"/>
        </a:xfrm>
        <a:prstGeom prst="rect">
          <a:avLst/>
        </a:prstGeom>
        <a:noFill/>
      </xdr:spPr>
    </xdr:pic>
    <xdr:clientData fLocksWithSheet="0"/>
  </xdr:oneCellAnchor>
  <xdr:oneCellAnchor>
    <xdr:from>
      <xdr:col>8</xdr:col>
      <xdr:colOff>0</xdr:colOff>
      <xdr:row>20</xdr:row>
      <xdr:rowOff>0</xdr:rowOff>
    </xdr:from>
    <xdr:ext cx="400050" cy="190500"/>
    <xdr:pic>
      <xdr:nvPicPr>
        <xdr:cNvPr id="16" name="image310.png" title="Hình ảnh"/>
        <xdr:cNvPicPr preferRelativeResize="0"/>
      </xdr:nvPicPr>
      <xdr:blipFill>
        <a:blip r:embed="rId8" cstate="print"/>
        <a:stretch>
          <a:fillRect/>
        </a:stretch>
      </xdr:blipFill>
      <xdr:spPr>
        <a:xfrm>
          <a:off x="11180445" y="3810000"/>
          <a:ext cx="400050" cy="190500"/>
        </a:xfrm>
        <a:prstGeom prst="rect">
          <a:avLst/>
        </a:prstGeom>
        <a:noFill/>
      </xdr:spPr>
    </xdr:pic>
    <xdr:clientData fLocksWithSheet="0"/>
  </xdr:oneCellAnchor>
  <xdr:oneCellAnchor>
    <xdr:from>
      <xdr:col>8</xdr:col>
      <xdr:colOff>0</xdr:colOff>
      <xdr:row>21</xdr:row>
      <xdr:rowOff>0</xdr:rowOff>
    </xdr:from>
    <xdr:ext cx="400050" cy="190500"/>
    <xdr:pic>
      <xdr:nvPicPr>
        <xdr:cNvPr id="18" name="image311.png" title="Hình ảnh"/>
        <xdr:cNvPicPr preferRelativeResize="0"/>
      </xdr:nvPicPr>
      <xdr:blipFill>
        <a:blip r:embed="rId9" cstate="print"/>
        <a:stretch>
          <a:fillRect/>
        </a:stretch>
      </xdr:blipFill>
      <xdr:spPr>
        <a:xfrm>
          <a:off x="11180445" y="4000500"/>
          <a:ext cx="400050" cy="190500"/>
        </a:xfrm>
        <a:prstGeom prst="rect">
          <a:avLst/>
        </a:prstGeom>
        <a:noFill/>
      </xdr:spPr>
    </xdr:pic>
    <xdr:clientData fLocksWithSheet="0"/>
  </xdr:oneCellAnchor>
  <xdr:oneCellAnchor>
    <xdr:from>
      <xdr:col>8</xdr:col>
      <xdr:colOff>0</xdr:colOff>
      <xdr:row>25</xdr:row>
      <xdr:rowOff>0</xdr:rowOff>
    </xdr:from>
    <xdr:ext cx="400050" cy="190500"/>
    <xdr:pic>
      <xdr:nvPicPr>
        <xdr:cNvPr id="22" name="image314.png" title="Hình ảnh"/>
        <xdr:cNvPicPr preferRelativeResize="0"/>
      </xdr:nvPicPr>
      <xdr:blipFill>
        <a:blip r:embed="rId10" cstate="print"/>
        <a:stretch>
          <a:fillRect/>
        </a:stretch>
      </xdr:blipFill>
      <xdr:spPr>
        <a:xfrm>
          <a:off x="11180445" y="4762500"/>
          <a:ext cx="400050" cy="190500"/>
        </a:xfrm>
        <a:prstGeom prst="rect">
          <a:avLst/>
        </a:prstGeom>
        <a:noFill/>
      </xdr:spPr>
    </xdr:pic>
    <xdr:clientData fLocksWithSheet="0"/>
  </xdr:oneCellAnchor>
  <xdr:oneCellAnchor>
    <xdr:from>
      <xdr:col>8</xdr:col>
      <xdr:colOff>0</xdr:colOff>
      <xdr:row>26</xdr:row>
      <xdr:rowOff>0</xdr:rowOff>
    </xdr:from>
    <xdr:ext cx="400050" cy="190500"/>
    <xdr:pic>
      <xdr:nvPicPr>
        <xdr:cNvPr id="24" name="image308.png" title="Hình ảnh"/>
        <xdr:cNvPicPr preferRelativeResize="0"/>
      </xdr:nvPicPr>
      <xdr:blipFill>
        <a:blip r:embed="rId11" cstate="print"/>
        <a:stretch>
          <a:fillRect/>
        </a:stretch>
      </xdr:blipFill>
      <xdr:spPr>
        <a:xfrm>
          <a:off x="11180445" y="4953000"/>
          <a:ext cx="400050" cy="190500"/>
        </a:xfrm>
        <a:prstGeom prst="rect">
          <a:avLst/>
        </a:prstGeom>
        <a:noFill/>
      </xdr:spPr>
    </xdr:pic>
    <xdr:clientData fLocksWithSheet="0"/>
  </xdr:oneCellAnchor>
  <xdr:oneCellAnchor>
    <xdr:from>
      <xdr:col>8</xdr:col>
      <xdr:colOff>0</xdr:colOff>
      <xdr:row>27</xdr:row>
      <xdr:rowOff>0</xdr:rowOff>
    </xdr:from>
    <xdr:ext cx="400050" cy="190500"/>
    <xdr:pic>
      <xdr:nvPicPr>
        <xdr:cNvPr id="26" name="image315.png" title="Hình ảnh"/>
        <xdr:cNvPicPr preferRelativeResize="0"/>
      </xdr:nvPicPr>
      <xdr:blipFill>
        <a:blip r:embed="rId12" cstate="print"/>
        <a:stretch>
          <a:fillRect/>
        </a:stretch>
      </xdr:blipFill>
      <xdr:spPr>
        <a:xfrm>
          <a:off x="11180445" y="5143500"/>
          <a:ext cx="400050" cy="190500"/>
        </a:xfrm>
        <a:prstGeom prst="rect">
          <a:avLst/>
        </a:prstGeom>
        <a:noFill/>
      </xdr:spPr>
    </xdr:pic>
    <xdr:clientData fLocksWithSheet="0"/>
  </xdr:oneCellAnchor>
  <xdr:oneCellAnchor>
    <xdr:from>
      <xdr:col>8</xdr:col>
      <xdr:colOff>0</xdr:colOff>
      <xdr:row>28</xdr:row>
      <xdr:rowOff>0</xdr:rowOff>
    </xdr:from>
    <xdr:ext cx="390525" cy="190500"/>
    <xdr:pic>
      <xdr:nvPicPr>
        <xdr:cNvPr id="28" name="image316.png" title="Hình ảnh"/>
        <xdr:cNvPicPr preferRelativeResize="0"/>
      </xdr:nvPicPr>
      <xdr:blipFill>
        <a:blip r:embed="rId13" cstate="print"/>
        <a:stretch>
          <a:fillRect/>
        </a:stretch>
      </xdr:blipFill>
      <xdr:spPr>
        <a:xfrm>
          <a:off x="11180445" y="5334000"/>
          <a:ext cx="390525" cy="190500"/>
        </a:xfrm>
        <a:prstGeom prst="rect">
          <a:avLst/>
        </a:prstGeom>
        <a:noFill/>
      </xdr:spPr>
    </xdr:pic>
    <xdr:clientData fLocksWithSheet="0"/>
  </xdr:oneCellAnchor>
  <xdr:oneCellAnchor>
    <xdr:from>
      <xdr:col>8</xdr:col>
      <xdr:colOff>0</xdr:colOff>
      <xdr:row>32</xdr:row>
      <xdr:rowOff>0</xdr:rowOff>
    </xdr:from>
    <xdr:ext cx="400050" cy="190500"/>
    <xdr:pic>
      <xdr:nvPicPr>
        <xdr:cNvPr id="32" name="image318.png" title="Hình ảnh"/>
        <xdr:cNvPicPr preferRelativeResize="0"/>
      </xdr:nvPicPr>
      <xdr:blipFill>
        <a:blip r:embed="rId14" cstate="print"/>
        <a:stretch>
          <a:fillRect/>
        </a:stretch>
      </xdr:blipFill>
      <xdr:spPr>
        <a:xfrm>
          <a:off x="11180445" y="6096000"/>
          <a:ext cx="400050" cy="190500"/>
        </a:xfrm>
        <a:prstGeom prst="rect">
          <a:avLst/>
        </a:prstGeom>
        <a:noFill/>
      </xdr:spPr>
    </xdr:pic>
    <xdr:clientData fLocksWithSheet="0"/>
  </xdr:oneCellAnchor>
  <xdr:oneCellAnchor>
    <xdr:from>
      <xdr:col>8</xdr:col>
      <xdr:colOff>0</xdr:colOff>
      <xdr:row>36</xdr:row>
      <xdr:rowOff>0</xdr:rowOff>
    </xdr:from>
    <xdr:ext cx="400050" cy="190500"/>
    <xdr:pic>
      <xdr:nvPicPr>
        <xdr:cNvPr id="36" name="image321.png" title="Hình ảnh"/>
        <xdr:cNvPicPr preferRelativeResize="0"/>
      </xdr:nvPicPr>
      <xdr:blipFill>
        <a:blip r:embed="rId15" cstate="print"/>
        <a:stretch>
          <a:fillRect/>
        </a:stretch>
      </xdr:blipFill>
      <xdr:spPr>
        <a:xfrm>
          <a:off x="11180445" y="6858000"/>
          <a:ext cx="400050" cy="190500"/>
        </a:xfrm>
        <a:prstGeom prst="rect">
          <a:avLst/>
        </a:prstGeom>
        <a:noFill/>
      </xdr:spPr>
    </xdr:pic>
    <xdr:clientData fLocksWithSheet="0"/>
  </xdr:oneCellAnchor>
  <xdr:oneCellAnchor>
    <xdr:from>
      <xdr:col>8</xdr:col>
      <xdr:colOff>0</xdr:colOff>
      <xdr:row>39</xdr:row>
      <xdr:rowOff>0</xdr:rowOff>
    </xdr:from>
    <xdr:ext cx="104775" cy="190500"/>
    <xdr:pic>
      <xdr:nvPicPr>
        <xdr:cNvPr id="38" name="image323.png" title="Hình ảnh"/>
        <xdr:cNvPicPr preferRelativeResize="0"/>
      </xdr:nvPicPr>
      <xdr:blipFill>
        <a:blip r:embed="rId16" cstate="print"/>
        <a:stretch>
          <a:fillRect/>
        </a:stretch>
      </xdr:blipFill>
      <xdr:spPr>
        <a:xfrm>
          <a:off x="11180445" y="7429500"/>
          <a:ext cx="104775" cy="190500"/>
        </a:xfrm>
        <a:prstGeom prst="rect">
          <a:avLst/>
        </a:prstGeom>
        <a:noFill/>
      </xdr:spPr>
    </xdr:pic>
    <xdr:clientData fLocksWithSheet="0"/>
  </xdr:oneCellAnchor>
  <xdr:oneCellAnchor>
    <xdr:from>
      <xdr:col>8</xdr:col>
      <xdr:colOff>0</xdr:colOff>
      <xdr:row>40</xdr:row>
      <xdr:rowOff>0</xdr:rowOff>
    </xdr:from>
    <xdr:ext cx="104775" cy="190500"/>
    <xdr:pic>
      <xdr:nvPicPr>
        <xdr:cNvPr id="40" name="image317.png" title="Hình ảnh"/>
        <xdr:cNvPicPr preferRelativeResize="0"/>
      </xdr:nvPicPr>
      <xdr:blipFill>
        <a:blip r:embed="rId17" cstate="print"/>
        <a:stretch>
          <a:fillRect/>
        </a:stretch>
      </xdr:blipFill>
      <xdr:spPr>
        <a:xfrm>
          <a:off x="11180445" y="7620000"/>
          <a:ext cx="104775" cy="190500"/>
        </a:xfrm>
        <a:prstGeom prst="rect">
          <a:avLst/>
        </a:prstGeom>
        <a:noFill/>
      </xdr:spPr>
    </xdr:pic>
    <xdr:clientData fLocksWithSheet="0"/>
  </xdr:oneCellAnchor>
  <xdr:oneCellAnchor>
    <xdr:from>
      <xdr:col>8</xdr:col>
      <xdr:colOff>0</xdr:colOff>
      <xdr:row>41</xdr:row>
      <xdr:rowOff>0</xdr:rowOff>
    </xdr:from>
    <xdr:ext cx="104775" cy="190500"/>
    <xdr:pic>
      <xdr:nvPicPr>
        <xdr:cNvPr id="42" name="image320.png" title="Hình ảnh"/>
        <xdr:cNvPicPr preferRelativeResize="0"/>
      </xdr:nvPicPr>
      <xdr:blipFill>
        <a:blip r:embed="rId18" cstate="print"/>
        <a:stretch>
          <a:fillRect/>
        </a:stretch>
      </xdr:blipFill>
      <xdr:spPr>
        <a:xfrm>
          <a:off x="11180445" y="7810500"/>
          <a:ext cx="104775" cy="190500"/>
        </a:xfrm>
        <a:prstGeom prst="rect">
          <a:avLst/>
        </a:prstGeom>
        <a:noFill/>
      </xdr:spPr>
    </xdr:pic>
    <xdr:clientData fLocksWithSheet="0"/>
  </xdr:oneCellAnchor>
  <xdr:oneCellAnchor>
    <xdr:from>
      <xdr:col>8</xdr:col>
      <xdr:colOff>0</xdr:colOff>
      <xdr:row>42</xdr:row>
      <xdr:rowOff>0</xdr:rowOff>
    </xdr:from>
    <xdr:ext cx="104775" cy="190500"/>
    <xdr:pic>
      <xdr:nvPicPr>
        <xdr:cNvPr id="44" name="image325.png" title="Hình ảnh"/>
        <xdr:cNvPicPr preferRelativeResize="0"/>
      </xdr:nvPicPr>
      <xdr:blipFill>
        <a:blip r:embed="rId19" cstate="print"/>
        <a:stretch>
          <a:fillRect/>
        </a:stretch>
      </xdr:blipFill>
      <xdr:spPr>
        <a:xfrm>
          <a:off x="11180445" y="8001000"/>
          <a:ext cx="104775" cy="190500"/>
        </a:xfrm>
        <a:prstGeom prst="rect">
          <a:avLst/>
        </a:prstGeom>
        <a:noFill/>
      </xdr:spPr>
    </xdr:pic>
    <xdr:clientData fLocksWithSheet="0"/>
  </xdr:oneCellAnchor>
  <xdr:oneCellAnchor>
    <xdr:from>
      <xdr:col>8</xdr:col>
      <xdr:colOff>0</xdr:colOff>
      <xdr:row>45</xdr:row>
      <xdr:rowOff>0</xdr:rowOff>
    </xdr:from>
    <xdr:ext cx="104775" cy="190500"/>
    <xdr:pic>
      <xdr:nvPicPr>
        <xdr:cNvPr id="46" name="image319.png" title="Hình ảnh"/>
        <xdr:cNvPicPr preferRelativeResize="0"/>
      </xdr:nvPicPr>
      <xdr:blipFill>
        <a:blip r:embed="rId20" cstate="print"/>
        <a:stretch>
          <a:fillRect/>
        </a:stretch>
      </xdr:blipFill>
      <xdr:spPr>
        <a:xfrm>
          <a:off x="11180445" y="8572500"/>
          <a:ext cx="104775" cy="190500"/>
        </a:xfrm>
        <a:prstGeom prst="rect">
          <a:avLst/>
        </a:prstGeom>
        <a:noFill/>
      </xdr:spPr>
    </xdr:pic>
    <xdr:clientData fLocksWithSheet="0"/>
  </xdr:oneCellAnchor>
  <xdr:oneCellAnchor>
    <xdr:from>
      <xdr:col>8</xdr:col>
      <xdr:colOff>0</xdr:colOff>
      <xdr:row>46</xdr:row>
      <xdr:rowOff>0</xdr:rowOff>
    </xdr:from>
    <xdr:ext cx="104775" cy="190500"/>
    <xdr:pic>
      <xdr:nvPicPr>
        <xdr:cNvPr id="48" name="image324.png" title="Hình ảnh"/>
        <xdr:cNvPicPr preferRelativeResize="0"/>
      </xdr:nvPicPr>
      <xdr:blipFill>
        <a:blip r:embed="rId21" cstate="print"/>
        <a:stretch>
          <a:fillRect/>
        </a:stretch>
      </xdr:blipFill>
      <xdr:spPr>
        <a:xfrm>
          <a:off x="11180445" y="8763000"/>
          <a:ext cx="104775" cy="190500"/>
        </a:xfrm>
        <a:prstGeom prst="rect">
          <a:avLst/>
        </a:prstGeom>
        <a:noFill/>
      </xdr:spPr>
    </xdr:pic>
    <xdr:clientData fLocksWithSheet="0"/>
  </xdr:oneCellAnchor>
</xdr:wsDr>
</file>

<file path=xl/drawings/drawing22.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390525" cy="190500"/>
    <xdr:pic>
      <xdr:nvPicPr>
        <xdr:cNvPr id="2" name="image327.png" title="Hình ảnh"/>
        <xdr:cNvPicPr preferRelativeResize="0"/>
      </xdr:nvPicPr>
      <xdr:blipFill>
        <a:blip r:embed="rId1" cstate="print"/>
        <a:stretch>
          <a:fillRect/>
        </a:stretch>
      </xdr:blipFill>
      <xdr:spPr>
        <a:xfrm>
          <a:off x="12106275" y="2095500"/>
          <a:ext cx="390525" cy="190500"/>
        </a:xfrm>
        <a:prstGeom prst="rect">
          <a:avLst/>
        </a:prstGeom>
        <a:noFill/>
      </xdr:spPr>
    </xdr:pic>
    <xdr:clientData fLocksWithSheet="0"/>
  </xdr:oneCellAnchor>
  <xdr:oneCellAnchor>
    <xdr:from>
      <xdr:col>8</xdr:col>
      <xdr:colOff>0</xdr:colOff>
      <xdr:row>12</xdr:row>
      <xdr:rowOff>0</xdr:rowOff>
    </xdr:from>
    <xdr:ext cx="400050" cy="190500"/>
    <xdr:pic>
      <xdr:nvPicPr>
        <xdr:cNvPr id="4" name="image322.png" title="Hình ảnh"/>
        <xdr:cNvPicPr preferRelativeResize="0"/>
      </xdr:nvPicPr>
      <xdr:blipFill>
        <a:blip r:embed="rId2" cstate="print"/>
        <a:stretch>
          <a:fillRect/>
        </a:stretch>
      </xdr:blipFill>
      <xdr:spPr>
        <a:xfrm>
          <a:off x="12106275" y="2286000"/>
          <a:ext cx="400050" cy="190500"/>
        </a:xfrm>
        <a:prstGeom prst="rect">
          <a:avLst/>
        </a:prstGeom>
        <a:noFill/>
      </xdr:spPr>
    </xdr:pic>
    <xdr:clientData fLocksWithSheet="0"/>
  </xdr:oneCellAnchor>
  <xdr:oneCellAnchor>
    <xdr:from>
      <xdr:col>8</xdr:col>
      <xdr:colOff>0</xdr:colOff>
      <xdr:row>13</xdr:row>
      <xdr:rowOff>0</xdr:rowOff>
    </xdr:from>
    <xdr:ext cx="400050" cy="190500"/>
    <xdr:pic>
      <xdr:nvPicPr>
        <xdr:cNvPr id="6" name="image326.png" title="Hình ảnh"/>
        <xdr:cNvPicPr preferRelativeResize="0"/>
      </xdr:nvPicPr>
      <xdr:blipFill>
        <a:blip r:embed="rId3" cstate="print"/>
        <a:stretch>
          <a:fillRect/>
        </a:stretch>
      </xdr:blipFill>
      <xdr:spPr>
        <a:xfrm>
          <a:off x="12106275" y="2476500"/>
          <a:ext cx="400050" cy="190500"/>
        </a:xfrm>
        <a:prstGeom prst="rect">
          <a:avLst/>
        </a:prstGeom>
        <a:noFill/>
      </xdr:spPr>
    </xdr:pic>
    <xdr:clientData fLocksWithSheet="0"/>
  </xdr:oneCellAnchor>
  <xdr:oneCellAnchor>
    <xdr:from>
      <xdr:col>8</xdr:col>
      <xdr:colOff>0</xdr:colOff>
      <xdr:row>16</xdr:row>
      <xdr:rowOff>0</xdr:rowOff>
    </xdr:from>
    <xdr:ext cx="400050" cy="190500"/>
    <xdr:pic>
      <xdr:nvPicPr>
        <xdr:cNvPr id="8" name="image328.png" title="Hình ảnh"/>
        <xdr:cNvPicPr preferRelativeResize="0"/>
      </xdr:nvPicPr>
      <xdr:blipFill>
        <a:blip r:embed="rId4" cstate="print"/>
        <a:stretch>
          <a:fillRect/>
        </a:stretch>
      </xdr:blipFill>
      <xdr:spPr>
        <a:xfrm>
          <a:off x="12106275" y="3048000"/>
          <a:ext cx="400050" cy="190500"/>
        </a:xfrm>
        <a:prstGeom prst="rect">
          <a:avLst/>
        </a:prstGeom>
        <a:noFill/>
      </xdr:spPr>
    </xdr:pic>
    <xdr:clientData fLocksWithSheet="0"/>
  </xdr:oneCellAnchor>
  <xdr:oneCellAnchor>
    <xdr:from>
      <xdr:col>8</xdr:col>
      <xdr:colOff>0</xdr:colOff>
      <xdr:row>17</xdr:row>
      <xdr:rowOff>0</xdr:rowOff>
    </xdr:from>
    <xdr:ext cx="400050" cy="190500"/>
    <xdr:pic>
      <xdr:nvPicPr>
        <xdr:cNvPr id="10" name="image329.png" title="Hình ảnh"/>
        <xdr:cNvPicPr preferRelativeResize="0"/>
      </xdr:nvPicPr>
      <xdr:blipFill>
        <a:blip r:embed="rId5" cstate="print"/>
        <a:stretch>
          <a:fillRect/>
        </a:stretch>
      </xdr:blipFill>
      <xdr:spPr>
        <a:xfrm>
          <a:off x="12106275" y="3238500"/>
          <a:ext cx="400050" cy="190500"/>
        </a:xfrm>
        <a:prstGeom prst="rect">
          <a:avLst/>
        </a:prstGeom>
        <a:noFill/>
      </xdr:spPr>
    </xdr:pic>
    <xdr:clientData fLocksWithSheet="0"/>
  </xdr:oneCellAnchor>
  <xdr:oneCellAnchor>
    <xdr:from>
      <xdr:col>8</xdr:col>
      <xdr:colOff>0</xdr:colOff>
      <xdr:row>18</xdr:row>
      <xdr:rowOff>0</xdr:rowOff>
    </xdr:from>
    <xdr:ext cx="400050" cy="190500"/>
    <xdr:pic>
      <xdr:nvPicPr>
        <xdr:cNvPr id="12" name="image330.png" title="Hình ảnh"/>
        <xdr:cNvPicPr preferRelativeResize="0"/>
      </xdr:nvPicPr>
      <xdr:blipFill>
        <a:blip r:embed="rId6" cstate="print"/>
        <a:stretch>
          <a:fillRect/>
        </a:stretch>
      </xdr:blipFill>
      <xdr:spPr>
        <a:xfrm>
          <a:off x="12106275" y="3429000"/>
          <a:ext cx="400050" cy="190500"/>
        </a:xfrm>
        <a:prstGeom prst="rect">
          <a:avLst/>
        </a:prstGeom>
        <a:noFill/>
      </xdr:spPr>
    </xdr:pic>
    <xdr:clientData fLocksWithSheet="0"/>
  </xdr:oneCellAnchor>
  <xdr:oneCellAnchor>
    <xdr:from>
      <xdr:col>8</xdr:col>
      <xdr:colOff>0</xdr:colOff>
      <xdr:row>21</xdr:row>
      <xdr:rowOff>0</xdr:rowOff>
    </xdr:from>
    <xdr:ext cx="400050" cy="190500"/>
    <xdr:pic>
      <xdr:nvPicPr>
        <xdr:cNvPr id="14" name="image334.png" title="Hình ảnh"/>
        <xdr:cNvPicPr preferRelativeResize="0"/>
      </xdr:nvPicPr>
      <xdr:blipFill>
        <a:blip r:embed="rId7" cstate="print"/>
        <a:stretch>
          <a:fillRect/>
        </a:stretch>
      </xdr:blipFill>
      <xdr:spPr>
        <a:xfrm>
          <a:off x="12106275" y="4000500"/>
          <a:ext cx="400050" cy="190500"/>
        </a:xfrm>
        <a:prstGeom prst="rect">
          <a:avLst/>
        </a:prstGeom>
        <a:noFill/>
      </xdr:spPr>
    </xdr:pic>
    <xdr:clientData fLocksWithSheet="0"/>
  </xdr:oneCellAnchor>
  <xdr:oneCellAnchor>
    <xdr:from>
      <xdr:col>8</xdr:col>
      <xdr:colOff>0</xdr:colOff>
      <xdr:row>22</xdr:row>
      <xdr:rowOff>0</xdr:rowOff>
    </xdr:from>
    <xdr:ext cx="400050" cy="190500"/>
    <xdr:pic>
      <xdr:nvPicPr>
        <xdr:cNvPr id="16" name="image332.png" title="Hình ảnh"/>
        <xdr:cNvPicPr preferRelativeResize="0"/>
      </xdr:nvPicPr>
      <xdr:blipFill>
        <a:blip r:embed="rId8" cstate="print"/>
        <a:stretch>
          <a:fillRect/>
        </a:stretch>
      </xdr:blipFill>
      <xdr:spPr>
        <a:xfrm>
          <a:off x="12106275" y="4191000"/>
          <a:ext cx="400050" cy="190500"/>
        </a:xfrm>
        <a:prstGeom prst="rect">
          <a:avLst/>
        </a:prstGeom>
        <a:noFill/>
      </xdr:spPr>
    </xdr:pic>
    <xdr:clientData fLocksWithSheet="0"/>
  </xdr:oneCellAnchor>
  <xdr:oneCellAnchor>
    <xdr:from>
      <xdr:col>8</xdr:col>
      <xdr:colOff>0</xdr:colOff>
      <xdr:row>23</xdr:row>
      <xdr:rowOff>0</xdr:rowOff>
    </xdr:from>
    <xdr:ext cx="400050" cy="190500"/>
    <xdr:pic>
      <xdr:nvPicPr>
        <xdr:cNvPr id="18" name="image335.png" title="Hình ảnh"/>
        <xdr:cNvPicPr preferRelativeResize="0"/>
      </xdr:nvPicPr>
      <xdr:blipFill>
        <a:blip r:embed="rId9" cstate="print"/>
        <a:stretch>
          <a:fillRect/>
        </a:stretch>
      </xdr:blipFill>
      <xdr:spPr>
        <a:xfrm>
          <a:off x="12106275" y="4381500"/>
          <a:ext cx="400050" cy="190500"/>
        </a:xfrm>
        <a:prstGeom prst="rect">
          <a:avLst/>
        </a:prstGeom>
        <a:noFill/>
      </xdr:spPr>
    </xdr:pic>
    <xdr:clientData fLocksWithSheet="0"/>
  </xdr:oneCellAnchor>
  <xdr:oneCellAnchor>
    <xdr:from>
      <xdr:col>8</xdr:col>
      <xdr:colOff>0</xdr:colOff>
      <xdr:row>26</xdr:row>
      <xdr:rowOff>0</xdr:rowOff>
    </xdr:from>
    <xdr:ext cx="390525" cy="190500"/>
    <xdr:pic>
      <xdr:nvPicPr>
        <xdr:cNvPr id="20" name="image336.png" title="Hình ảnh"/>
        <xdr:cNvPicPr preferRelativeResize="0"/>
      </xdr:nvPicPr>
      <xdr:blipFill>
        <a:blip r:embed="rId10" cstate="print"/>
        <a:stretch>
          <a:fillRect/>
        </a:stretch>
      </xdr:blipFill>
      <xdr:spPr>
        <a:xfrm>
          <a:off x="12106275" y="4953000"/>
          <a:ext cx="390525" cy="190500"/>
        </a:xfrm>
        <a:prstGeom prst="rect">
          <a:avLst/>
        </a:prstGeom>
        <a:noFill/>
      </xdr:spPr>
    </xdr:pic>
    <xdr:clientData fLocksWithSheet="0"/>
  </xdr:oneCellAnchor>
  <xdr:oneCellAnchor>
    <xdr:from>
      <xdr:col>8</xdr:col>
      <xdr:colOff>0</xdr:colOff>
      <xdr:row>30</xdr:row>
      <xdr:rowOff>0</xdr:rowOff>
    </xdr:from>
    <xdr:ext cx="400050" cy="190500"/>
    <xdr:pic>
      <xdr:nvPicPr>
        <xdr:cNvPr id="24" name="image331.png" title="Hình ảnh"/>
        <xdr:cNvPicPr preferRelativeResize="0"/>
      </xdr:nvPicPr>
      <xdr:blipFill>
        <a:blip r:embed="rId11" cstate="print"/>
        <a:stretch>
          <a:fillRect/>
        </a:stretch>
      </xdr:blipFill>
      <xdr:spPr>
        <a:xfrm>
          <a:off x="12106275" y="5715000"/>
          <a:ext cx="400050" cy="190500"/>
        </a:xfrm>
        <a:prstGeom prst="rect">
          <a:avLst/>
        </a:prstGeom>
        <a:noFill/>
      </xdr:spPr>
    </xdr:pic>
    <xdr:clientData fLocksWithSheet="0"/>
  </xdr:oneCellAnchor>
  <xdr:oneCellAnchor>
    <xdr:from>
      <xdr:col>8</xdr:col>
      <xdr:colOff>0</xdr:colOff>
      <xdr:row>31</xdr:row>
      <xdr:rowOff>0</xdr:rowOff>
    </xdr:from>
    <xdr:ext cx="400050" cy="190500"/>
    <xdr:pic>
      <xdr:nvPicPr>
        <xdr:cNvPr id="26" name="image333.png" title="Hình ảnh"/>
        <xdr:cNvPicPr preferRelativeResize="0"/>
      </xdr:nvPicPr>
      <xdr:blipFill>
        <a:blip r:embed="rId12" cstate="print"/>
        <a:stretch>
          <a:fillRect/>
        </a:stretch>
      </xdr:blipFill>
      <xdr:spPr>
        <a:xfrm>
          <a:off x="12106275" y="5905500"/>
          <a:ext cx="400050" cy="190500"/>
        </a:xfrm>
        <a:prstGeom prst="rect">
          <a:avLst/>
        </a:prstGeom>
        <a:noFill/>
      </xdr:spPr>
    </xdr:pic>
    <xdr:clientData fLocksWithSheet="0"/>
  </xdr:oneCellAnchor>
  <xdr:oneCellAnchor>
    <xdr:from>
      <xdr:col>8</xdr:col>
      <xdr:colOff>0</xdr:colOff>
      <xdr:row>35</xdr:row>
      <xdr:rowOff>0</xdr:rowOff>
    </xdr:from>
    <xdr:ext cx="104775" cy="190500"/>
    <xdr:pic>
      <xdr:nvPicPr>
        <xdr:cNvPr id="30" name="image338.png" title="Hình ảnh"/>
        <xdr:cNvPicPr preferRelativeResize="0"/>
      </xdr:nvPicPr>
      <xdr:blipFill>
        <a:blip r:embed="rId13" cstate="print"/>
        <a:stretch>
          <a:fillRect/>
        </a:stretch>
      </xdr:blipFill>
      <xdr:spPr>
        <a:xfrm>
          <a:off x="12106275" y="6667500"/>
          <a:ext cx="104775" cy="190500"/>
        </a:xfrm>
        <a:prstGeom prst="rect">
          <a:avLst/>
        </a:prstGeom>
        <a:noFill/>
      </xdr:spPr>
    </xdr:pic>
    <xdr:clientData fLocksWithSheet="0"/>
  </xdr:oneCellAnchor>
  <xdr:oneCellAnchor>
    <xdr:from>
      <xdr:col>8</xdr:col>
      <xdr:colOff>0</xdr:colOff>
      <xdr:row>36</xdr:row>
      <xdr:rowOff>0</xdr:rowOff>
    </xdr:from>
    <xdr:ext cx="104775" cy="190500"/>
    <xdr:pic>
      <xdr:nvPicPr>
        <xdr:cNvPr id="32" name="image339.png" title="Hình ảnh"/>
        <xdr:cNvPicPr preferRelativeResize="0"/>
      </xdr:nvPicPr>
      <xdr:blipFill>
        <a:blip r:embed="rId14" cstate="print"/>
        <a:stretch>
          <a:fillRect/>
        </a:stretch>
      </xdr:blipFill>
      <xdr:spPr>
        <a:xfrm>
          <a:off x="12106275" y="6858000"/>
          <a:ext cx="104775" cy="190500"/>
        </a:xfrm>
        <a:prstGeom prst="rect">
          <a:avLst/>
        </a:prstGeom>
        <a:noFill/>
      </xdr:spPr>
    </xdr:pic>
    <xdr:clientData fLocksWithSheet="0"/>
  </xdr:oneCellAnchor>
  <xdr:oneCellAnchor>
    <xdr:from>
      <xdr:col>8</xdr:col>
      <xdr:colOff>0</xdr:colOff>
      <xdr:row>39</xdr:row>
      <xdr:rowOff>0</xdr:rowOff>
    </xdr:from>
    <xdr:ext cx="104775" cy="190500"/>
    <xdr:pic>
      <xdr:nvPicPr>
        <xdr:cNvPr id="34" name="image337.png" title="Hình ảnh"/>
        <xdr:cNvPicPr preferRelativeResize="0"/>
      </xdr:nvPicPr>
      <xdr:blipFill>
        <a:blip r:embed="rId15" cstate="print"/>
        <a:stretch>
          <a:fillRect/>
        </a:stretch>
      </xdr:blipFill>
      <xdr:spPr>
        <a:xfrm>
          <a:off x="12106275" y="7429500"/>
          <a:ext cx="104775" cy="190500"/>
        </a:xfrm>
        <a:prstGeom prst="rect">
          <a:avLst/>
        </a:prstGeom>
        <a:noFill/>
      </xdr:spPr>
    </xdr:pic>
    <xdr:clientData fLocksWithSheet="0"/>
  </xdr:oneCellAnchor>
  <xdr:oneCellAnchor>
    <xdr:from>
      <xdr:col>8</xdr:col>
      <xdr:colOff>0</xdr:colOff>
      <xdr:row>40</xdr:row>
      <xdr:rowOff>0</xdr:rowOff>
    </xdr:from>
    <xdr:ext cx="104775" cy="190500"/>
    <xdr:pic>
      <xdr:nvPicPr>
        <xdr:cNvPr id="36" name="image340.png" title="Hình ảnh"/>
        <xdr:cNvPicPr preferRelativeResize="0"/>
      </xdr:nvPicPr>
      <xdr:blipFill>
        <a:blip r:embed="rId16" cstate="print"/>
        <a:stretch>
          <a:fillRect/>
        </a:stretch>
      </xdr:blipFill>
      <xdr:spPr>
        <a:xfrm>
          <a:off x="12106275" y="7620000"/>
          <a:ext cx="104775" cy="190500"/>
        </a:xfrm>
        <a:prstGeom prst="rect">
          <a:avLst/>
        </a:prstGeom>
        <a:noFill/>
      </xdr:spPr>
    </xdr:pic>
    <xdr:clientData fLocksWithSheet="0"/>
  </xdr:oneCellAnchor>
  <xdr:oneCellAnchor>
    <xdr:from>
      <xdr:col>8</xdr:col>
      <xdr:colOff>0</xdr:colOff>
      <xdr:row>41</xdr:row>
      <xdr:rowOff>0</xdr:rowOff>
    </xdr:from>
    <xdr:ext cx="104775" cy="190500"/>
    <xdr:pic>
      <xdr:nvPicPr>
        <xdr:cNvPr id="38" name="image341.png" title="Hình ảnh"/>
        <xdr:cNvPicPr preferRelativeResize="0"/>
      </xdr:nvPicPr>
      <xdr:blipFill>
        <a:blip r:embed="rId17" cstate="print"/>
        <a:stretch>
          <a:fillRect/>
        </a:stretch>
      </xdr:blipFill>
      <xdr:spPr>
        <a:xfrm>
          <a:off x="12106275" y="7810500"/>
          <a:ext cx="104775" cy="190500"/>
        </a:xfrm>
        <a:prstGeom prst="rect">
          <a:avLst/>
        </a:prstGeom>
        <a:noFill/>
      </xdr:spPr>
    </xdr:pic>
    <xdr:clientData fLocksWithSheet="0"/>
  </xdr:oneCellAnchor>
</xdr:wsDr>
</file>

<file path=xl/drawings/drawing23.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00050" cy="190500"/>
    <xdr:pic>
      <xdr:nvPicPr>
        <xdr:cNvPr id="2" name="image344.png" title="Hình ảnh"/>
        <xdr:cNvPicPr preferRelativeResize="0"/>
      </xdr:nvPicPr>
      <xdr:blipFill>
        <a:blip r:embed="rId1" cstate="print"/>
        <a:stretch>
          <a:fillRect/>
        </a:stretch>
      </xdr:blipFill>
      <xdr:spPr>
        <a:xfrm>
          <a:off x="12106275" y="2095500"/>
          <a:ext cx="400050" cy="190500"/>
        </a:xfrm>
        <a:prstGeom prst="rect">
          <a:avLst/>
        </a:prstGeom>
        <a:noFill/>
      </xdr:spPr>
    </xdr:pic>
    <xdr:clientData fLocksWithSheet="0"/>
  </xdr:oneCellAnchor>
  <xdr:oneCellAnchor>
    <xdr:from>
      <xdr:col>8</xdr:col>
      <xdr:colOff>0</xdr:colOff>
      <xdr:row>12</xdr:row>
      <xdr:rowOff>0</xdr:rowOff>
    </xdr:from>
    <xdr:ext cx="400050" cy="190500"/>
    <xdr:pic>
      <xdr:nvPicPr>
        <xdr:cNvPr id="4" name="image343.png" title="Hình ảnh"/>
        <xdr:cNvPicPr preferRelativeResize="0"/>
      </xdr:nvPicPr>
      <xdr:blipFill>
        <a:blip r:embed="rId2" cstate="print"/>
        <a:stretch>
          <a:fillRect/>
        </a:stretch>
      </xdr:blipFill>
      <xdr:spPr>
        <a:xfrm>
          <a:off x="12106275" y="2286000"/>
          <a:ext cx="400050" cy="190500"/>
        </a:xfrm>
        <a:prstGeom prst="rect">
          <a:avLst/>
        </a:prstGeom>
        <a:noFill/>
      </xdr:spPr>
    </xdr:pic>
    <xdr:clientData fLocksWithSheet="0"/>
  </xdr:oneCellAnchor>
  <xdr:oneCellAnchor>
    <xdr:from>
      <xdr:col>8</xdr:col>
      <xdr:colOff>0</xdr:colOff>
      <xdr:row>13</xdr:row>
      <xdr:rowOff>0</xdr:rowOff>
    </xdr:from>
    <xdr:ext cx="400050" cy="190500"/>
    <xdr:pic>
      <xdr:nvPicPr>
        <xdr:cNvPr id="6" name="image342.png" title="Hình ảnh"/>
        <xdr:cNvPicPr preferRelativeResize="0"/>
      </xdr:nvPicPr>
      <xdr:blipFill>
        <a:blip r:embed="rId3" cstate="print"/>
        <a:stretch>
          <a:fillRect/>
        </a:stretch>
      </xdr:blipFill>
      <xdr:spPr>
        <a:xfrm>
          <a:off x="12106275" y="2476500"/>
          <a:ext cx="400050" cy="190500"/>
        </a:xfrm>
        <a:prstGeom prst="rect">
          <a:avLst/>
        </a:prstGeom>
        <a:noFill/>
      </xdr:spPr>
    </xdr:pic>
    <xdr:clientData fLocksWithSheet="0"/>
  </xdr:oneCellAnchor>
  <xdr:oneCellAnchor>
    <xdr:from>
      <xdr:col>8</xdr:col>
      <xdr:colOff>0</xdr:colOff>
      <xdr:row>16</xdr:row>
      <xdr:rowOff>0</xdr:rowOff>
    </xdr:from>
    <xdr:ext cx="400050" cy="190500"/>
    <xdr:pic>
      <xdr:nvPicPr>
        <xdr:cNvPr id="8" name="image349.png" title="Hình ảnh"/>
        <xdr:cNvPicPr preferRelativeResize="0"/>
      </xdr:nvPicPr>
      <xdr:blipFill>
        <a:blip r:embed="rId4" cstate="print"/>
        <a:stretch>
          <a:fillRect/>
        </a:stretch>
      </xdr:blipFill>
      <xdr:spPr>
        <a:xfrm>
          <a:off x="12106275" y="3048000"/>
          <a:ext cx="400050" cy="190500"/>
        </a:xfrm>
        <a:prstGeom prst="rect">
          <a:avLst/>
        </a:prstGeom>
        <a:noFill/>
      </xdr:spPr>
    </xdr:pic>
    <xdr:clientData fLocksWithSheet="0"/>
  </xdr:oneCellAnchor>
  <xdr:oneCellAnchor>
    <xdr:from>
      <xdr:col>8</xdr:col>
      <xdr:colOff>0</xdr:colOff>
      <xdr:row>17</xdr:row>
      <xdr:rowOff>0</xdr:rowOff>
    </xdr:from>
    <xdr:ext cx="400050" cy="190500"/>
    <xdr:pic>
      <xdr:nvPicPr>
        <xdr:cNvPr id="10" name="image348.png" title="Hình ảnh"/>
        <xdr:cNvPicPr preferRelativeResize="0"/>
      </xdr:nvPicPr>
      <xdr:blipFill>
        <a:blip r:embed="rId5" cstate="print"/>
        <a:stretch>
          <a:fillRect/>
        </a:stretch>
      </xdr:blipFill>
      <xdr:spPr>
        <a:xfrm>
          <a:off x="12106275" y="3238500"/>
          <a:ext cx="400050" cy="190500"/>
        </a:xfrm>
        <a:prstGeom prst="rect">
          <a:avLst/>
        </a:prstGeom>
        <a:noFill/>
      </xdr:spPr>
    </xdr:pic>
    <xdr:clientData fLocksWithSheet="0"/>
  </xdr:oneCellAnchor>
  <xdr:oneCellAnchor>
    <xdr:from>
      <xdr:col>8</xdr:col>
      <xdr:colOff>0</xdr:colOff>
      <xdr:row>18</xdr:row>
      <xdr:rowOff>0</xdr:rowOff>
    </xdr:from>
    <xdr:ext cx="400050" cy="190500"/>
    <xdr:pic>
      <xdr:nvPicPr>
        <xdr:cNvPr id="12" name="image347.png" title="Hình ảnh"/>
        <xdr:cNvPicPr preferRelativeResize="0"/>
      </xdr:nvPicPr>
      <xdr:blipFill>
        <a:blip r:embed="rId6" cstate="print"/>
        <a:stretch>
          <a:fillRect/>
        </a:stretch>
      </xdr:blipFill>
      <xdr:spPr>
        <a:xfrm>
          <a:off x="12106275" y="3429000"/>
          <a:ext cx="400050" cy="190500"/>
        </a:xfrm>
        <a:prstGeom prst="rect">
          <a:avLst/>
        </a:prstGeom>
        <a:noFill/>
      </xdr:spPr>
    </xdr:pic>
    <xdr:clientData fLocksWithSheet="0"/>
  </xdr:oneCellAnchor>
  <xdr:oneCellAnchor>
    <xdr:from>
      <xdr:col>8</xdr:col>
      <xdr:colOff>0</xdr:colOff>
      <xdr:row>19</xdr:row>
      <xdr:rowOff>0</xdr:rowOff>
    </xdr:from>
    <xdr:ext cx="400050" cy="190500"/>
    <xdr:pic>
      <xdr:nvPicPr>
        <xdr:cNvPr id="14" name="image350.png" title="Hình ảnh"/>
        <xdr:cNvPicPr preferRelativeResize="0"/>
      </xdr:nvPicPr>
      <xdr:blipFill>
        <a:blip r:embed="rId7" cstate="print"/>
        <a:stretch>
          <a:fillRect/>
        </a:stretch>
      </xdr:blipFill>
      <xdr:spPr>
        <a:xfrm>
          <a:off x="12106275" y="3619500"/>
          <a:ext cx="400050" cy="190500"/>
        </a:xfrm>
        <a:prstGeom prst="rect">
          <a:avLst/>
        </a:prstGeom>
        <a:noFill/>
      </xdr:spPr>
    </xdr:pic>
    <xdr:clientData fLocksWithSheet="0"/>
  </xdr:oneCellAnchor>
  <xdr:oneCellAnchor>
    <xdr:from>
      <xdr:col>8</xdr:col>
      <xdr:colOff>0</xdr:colOff>
      <xdr:row>22</xdr:row>
      <xdr:rowOff>0</xdr:rowOff>
    </xdr:from>
    <xdr:ext cx="390525" cy="190500"/>
    <xdr:pic>
      <xdr:nvPicPr>
        <xdr:cNvPr id="16" name="image346.png" title="Hình ảnh"/>
        <xdr:cNvPicPr preferRelativeResize="0"/>
      </xdr:nvPicPr>
      <xdr:blipFill>
        <a:blip r:embed="rId8" cstate="print"/>
        <a:stretch>
          <a:fillRect/>
        </a:stretch>
      </xdr:blipFill>
      <xdr:spPr>
        <a:xfrm>
          <a:off x="12106275" y="4191000"/>
          <a:ext cx="390525" cy="190500"/>
        </a:xfrm>
        <a:prstGeom prst="rect">
          <a:avLst/>
        </a:prstGeom>
        <a:noFill/>
      </xdr:spPr>
    </xdr:pic>
    <xdr:clientData fLocksWithSheet="0"/>
  </xdr:oneCellAnchor>
  <xdr:oneCellAnchor>
    <xdr:from>
      <xdr:col>8</xdr:col>
      <xdr:colOff>0</xdr:colOff>
      <xdr:row>23</xdr:row>
      <xdr:rowOff>0</xdr:rowOff>
    </xdr:from>
    <xdr:ext cx="400050" cy="190500"/>
    <xdr:pic>
      <xdr:nvPicPr>
        <xdr:cNvPr id="18" name="image345.png" title="Hình ảnh"/>
        <xdr:cNvPicPr preferRelativeResize="0"/>
      </xdr:nvPicPr>
      <xdr:blipFill>
        <a:blip r:embed="rId9" cstate="print"/>
        <a:stretch>
          <a:fillRect/>
        </a:stretch>
      </xdr:blipFill>
      <xdr:spPr>
        <a:xfrm>
          <a:off x="12106275" y="4381500"/>
          <a:ext cx="400050" cy="190500"/>
        </a:xfrm>
        <a:prstGeom prst="rect">
          <a:avLst/>
        </a:prstGeom>
        <a:noFill/>
      </xdr:spPr>
    </xdr:pic>
    <xdr:clientData fLocksWithSheet="0"/>
  </xdr:oneCellAnchor>
  <xdr:oneCellAnchor>
    <xdr:from>
      <xdr:col>8</xdr:col>
      <xdr:colOff>0</xdr:colOff>
      <xdr:row>24</xdr:row>
      <xdr:rowOff>0</xdr:rowOff>
    </xdr:from>
    <xdr:ext cx="400050" cy="190500"/>
    <xdr:pic>
      <xdr:nvPicPr>
        <xdr:cNvPr id="20" name="image352.png" title="Hình ảnh"/>
        <xdr:cNvPicPr preferRelativeResize="0"/>
      </xdr:nvPicPr>
      <xdr:blipFill>
        <a:blip r:embed="rId10" cstate="print"/>
        <a:stretch>
          <a:fillRect/>
        </a:stretch>
      </xdr:blipFill>
      <xdr:spPr>
        <a:xfrm>
          <a:off x="12106275" y="4572000"/>
          <a:ext cx="400050" cy="190500"/>
        </a:xfrm>
        <a:prstGeom prst="rect">
          <a:avLst/>
        </a:prstGeom>
        <a:noFill/>
      </xdr:spPr>
    </xdr:pic>
    <xdr:clientData fLocksWithSheet="0"/>
  </xdr:oneCellAnchor>
  <xdr:oneCellAnchor>
    <xdr:from>
      <xdr:col>8</xdr:col>
      <xdr:colOff>0</xdr:colOff>
      <xdr:row>27</xdr:row>
      <xdr:rowOff>0</xdr:rowOff>
    </xdr:from>
    <xdr:ext cx="400050" cy="190500"/>
    <xdr:pic>
      <xdr:nvPicPr>
        <xdr:cNvPr id="22" name="image353.png" title="Hình ảnh"/>
        <xdr:cNvPicPr preferRelativeResize="0"/>
      </xdr:nvPicPr>
      <xdr:blipFill>
        <a:blip r:embed="rId11" cstate="print"/>
        <a:stretch>
          <a:fillRect/>
        </a:stretch>
      </xdr:blipFill>
      <xdr:spPr>
        <a:xfrm>
          <a:off x="12106275" y="5143500"/>
          <a:ext cx="400050" cy="190500"/>
        </a:xfrm>
        <a:prstGeom prst="rect">
          <a:avLst/>
        </a:prstGeom>
        <a:noFill/>
      </xdr:spPr>
    </xdr:pic>
    <xdr:clientData fLocksWithSheet="0"/>
  </xdr:oneCellAnchor>
  <xdr:oneCellAnchor>
    <xdr:from>
      <xdr:col>8</xdr:col>
      <xdr:colOff>0</xdr:colOff>
      <xdr:row>28</xdr:row>
      <xdr:rowOff>0</xdr:rowOff>
    </xdr:from>
    <xdr:ext cx="400050" cy="190500"/>
    <xdr:pic>
      <xdr:nvPicPr>
        <xdr:cNvPr id="24" name="image351.png" title="Hình ảnh"/>
        <xdr:cNvPicPr preferRelativeResize="0"/>
      </xdr:nvPicPr>
      <xdr:blipFill>
        <a:blip r:embed="rId12" cstate="print"/>
        <a:stretch>
          <a:fillRect/>
        </a:stretch>
      </xdr:blipFill>
      <xdr:spPr>
        <a:xfrm>
          <a:off x="12106275" y="5334000"/>
          <a:ext cx="400050" cy="190500"/>
        </a:xfrm>
        <a:prstGeom prst="rect">
          <a:avLst/>
        </a:prstGeom>
        <a:noFill/>
      </xdr:spPr>
    </xdr:pic>
    <xdr:clientData fLocksWithSheet="0"/>
  </xdr:oneCellAnchor>
  <xdr:oneCellAnchor>
    <xdr:from>
      <xdr:col>8</xdr:col>
      <xdr:colOff>0</xdr:colOff>
      <xdr:row>32</xdr:row>
      <xdr:rowOff>0</xdr:rowOff>
    </xdr:from>
    <xdr:ext cx="400050" cy="190500"/>
    <xdr:pic>
      <xdr:nvPicPr>
        <xdr:cNvPr id="28" name="image354.png" title="Hình ảnh"/>
        <xdr:cNvPicPr preferRelativeResize="0"/>
      </xdr:nvPicPr>
      <xdr:blipFill>
        <a:blip r:embed="rId13" cstate="print"/>
        <a:stretch>
          <a:fillRect/>
        </a:stretch>
      </xdr:blipFill>
      <xdr:spPr>
        <a:xfrm>
          <a:off x="12106275" y="6096000"/>
          <a:ext cx="400050" cy="190500"/>
        </a:xfrm>
        <a:prstGeom prst="rect">
          <a:avLst/>
        </a:prstGeom>
        <a:noFill/>
      </xdr:spPr>
    </xdr:pic>
    <xdr:clientData fLocksWithSheet="0"/>
  </xdr:oneCellAnchor>
  <xdr:oneCellAnchor>
    <xdr:from>
      <xdr:col>8</xdr:col>
      <xdr:colOff>0</xdr:colOff>
      <xdr:row>33</xdr:row>
      <xdr:rowOff>0</xdr:rowOff>
    </xdr:from>
    <xdr:ext cx="400050" cy="190500"/>
    <xdr:pic>
      <xdr:nvPicPr>
        <xdr:cNvPr id="30" name="image355.png" title="Hình ảnh"/>
        <xdr:cNvPicPr preferRelativeResize="0"/>
      </xdr:nvPicPr>
      <xdr:blipFill>
        <a:blip r:embed="rId14" cstate="print"/>
        <a:stretch>
          <a:fillRect/>
        </a:stretch>
      </xdr:blipFill>
      <xdr:spPr>
        <a:xfrm>
          <a:off x="12106275" y="6286500"/>
          <a:ext cx="400050" cy="190500"/>
        </a:xfrm>
        <a:prstGeom prst="rect">
          <a:avLst/>
        </a:prstGeom>
        <a:noFill/>
      </xdr:spPr>
    </xdr:pic>
    <xdr:clientData fLocksWithSheet="0"/>
  </xdr:oneCellAnchor>
  <xdr:oneCellAnchor>
    <xdr:from>
      <xdr:col>8</xdr:col>
      <xdr:colOff>0</xdr:colOff>
      <xdr:row>36</xdr:row>
      <xdr:rowOff>0</xdr:rowOff>
    </xdr:from>
    <xdr:ext cx="104775" cy="190500"/>
    <xdr:pic>
      <xdr:nvPicPr>
        <xdr:cNvPr id="32" name="image361.png" title="Hình ảnh"/>
        <xdr:cNvPicPr preferRelativeResize="0"/>
      </xdr:nvPicPr>
      <xdr:blipFill>
        <a:blip r:embed="rId15" cstate="print"/>
        <a:stretch>
          <a:fillRect/>
        </a:stretch>
      </xdr:blipFill>
      <xdr:spPr>
        <a:xfrm>
          <a:off x="12106275" y="6858000"/>
          <a:ext cx="104775" cy="190500"/>
        </a:xfrm>
        <a:prstGeom prst="rect">
          <a:avLst/>
        </a:prstGeom>
        <a:noFill/>
      </xdr:spPr>
    </xdr:pic>
    <xdr:clientData fLocksWithSheet="0"/>
  </xdr:oneCellAnchor>
  <xdr:oneCellAnchor>
    <xdr:from>
      <xdr:col>8</xdr:col>
      <xdr:colOff>0</xdr:colOff>
      <xdr:row>37</xdr:row>
      <xdr:rowOff>0</xdr:rowOff>
    </xdr:from>
    <xdr:ext cx="104775" cy="190500"/>
    <xdr:pic>
      <xdr:nvPicPr>
        <xdr:cNvPr id="34" name="image356.png" title="Hình ảnh"/>
        <xdr:cNvPicPr preferRelativeResize="0"/>
      </xdr:nvPicPr>
      <xdr:blipFill>
        <a:blip r:embed="rId16" cstate="print"/>
        <a:stretch>
          <a:fillRect/>
        </a:stretch>
      </xdr:blipFill>
      <xdr:spPr>
        <a:xfrm>
          <a:off x="12106275" y="7048500"/>
          <a:ext cx="104775" cy="190500"/>
        </a:xfrm>
        <a:prstGeom prst="rect">
          <a:avLst/>
        </a:prstGeom>
        <a:noFill/>
      </xdr:spPr>
    </xdr:pic>
    <xdr:clientData fLocksWithSheet="0"/>
  </xdr:oneCellAnchor>
  <xdr:oneCellAnchor>
    <xdr:from>
      <xdr:col>8</xdr:col>
      <xdr:colOff>0</xdr:colOff>
      <xdr:row>40</xdr:row>
      <xdr:rowOff>0</xdr:rowOff>
    </xdr:from>
    <xdr:ext cx="104775" cy="190500"/>
    <xdr:pic>
      <xdr:nvPicPr>
        <xdr:cNvPr id="36" name="image363.png" title="Hình ảnh"/>
        <xdr:cNvPicPr preferRelativeResize="0"/>
      </xdr:nvPicPr>
      <xdr:blipFill>
        <a:blip r:embed="rId17" cstate="print"/>
        <a:stretch>
          <a:fillRect/>
        </a:stretch>
      </xdr:blipFill>
      <xdr:spPr>
        <a:xfrm>
          <a:off x="12106275" y="7620000"/>
          <a:ext cx="104775" cy="190500"/>
        </a:xfrm>
        <a:prstGeom prst="rect">
          <a:avLst/>
        </a:prstGeom>
        <a:noFill/>
      </xdr:spPr>
    </xdr:pic>
    <xdr:clientData fLocksWithSheet="0"/>
  </xdr:oneCellAnchor>
  <xdr:oneCellAnchor>
    <xdr:from>
      <xdr:col>8</xdr:col>
      <xdr:colOff>0</xdr:colOff>
      <xdr:row>41</xdr:row>
      <xdr:rowOff>0</xdr:rowOff>
    </xdr:from>
    <xdr:ext cx="104775" cy="190500"/>
    <xdr:pic>
      <xdr:nvPicPr>
        <xdr:cNvPr id="38" name="image357.png" title="Hình ảnh"/>
        <xdr:cNvPicPr preferRelativeResize="0"/>
      </xdr:nvPicPr>
      <xdr:blipFill>
        <a:blip r:embed="rId18" cstate="print"/>
        <a:stretch>
          <a:fillRect/>
        </a:stretch>
      </xdr:blipFill>
      <xdr:spPr>
        <a:xfrm>
          <a:off x="12106275" y="7810500"/>
          <a:ext cx="104775" cy="190500"/>
        </a:xfrm>
        <a:prstGeom prst="rect">
          <a:avLst/>
        </a:prstGeom>
        <a:noFill/>
      </xdr:spPr>
    </xdr:pic>
    <xdr:clientData fLocksWithSheet="0"/>
  </xdr:oneCellAnchor>
  <xdr:oneCellAnchor>
    <xdr:from>
      <xdr:col>8</xdr:col>
      <xdr:colOff>0</xdr:colOff>
      <xdr:row>45</xdr:row>
      <xdr:rowOff>0</xdr:rowOff>
    </xdr:from>
    <xdr:ext cx="104775" cy="190500"/>
    <xdr:pic>
      <xdr:nvPicPr>
        <xdr:cNvPr id="42" name="image358.png" title="Hình ảnh"/>
        <xdr:cNvPicPr preferRelativeResize="0"/>
      </xdr:nvPicPr>
      <xdr:blipFill>
        <a:blip r:embed="rId19" cstate="print"/>
        <a:stretch>
          <a:fillRect/>
        </a:stretch>
      </xdr:blipFill>
      <xdr:spPr>
        <a:xfrm>
          <a:off x="12106275" y="8572500"/>
          <a:ext cx="104775" cy="190500"/>
        </a:xfrm>
        <a:prstGeom prst="rect">
          <a:avLst/>
        </a:prstGeom>
        <a:noFill/>
      </xdr:spPr>
    </xdr:pic>
    <xdr:clientData fLocksWithSheet="0"/>
  </xdr:oneCellAnchor>
  <xdr:oneCellAnchor>
    <xdr:from>
      <xdr:col>8</xdr:col>
      <xdr:colOff>0</xdr:colOff>
      <xdr:row>49</xdr:row>
      <xdr:rowOff>0</xdr:rowOff>
    </xdr:from>
    <xdr:ext cx="104775" cy="190500"/>
    <xdr:pic>
      <xdr:nvPicPr>
        <xdr:cNvPr id="46" name="image362.png" title="Hình ảnh"/>
        <xdr:cNvPicPr preferRelativeResize="0"/>
      </xdr:nvPicPr>
      <xdr:blipFill>
        <a:blip r:embed="rId20" cstate="print"/>
        <a:stretch>
          <a:fillRect/>
        </a:stretch>
      </xdr:blipFill>
      <xdr:spPr>
        <a:xfrm>
          <a:off x="12106275" y="9334500"/>
          <a:ext cx="104775" cy="190500"/>
        </a:xfrm>
        <a:prstGeom prst="rect">
          <a:avLst/>
        </a:prstGeom>
        <a:noFill/>
      </xdr:spPr>
    </xdr:pic>
    <xdr:clientData fLocksWithSheet="0"/>
  </xdr:oneCellAnchor>
  <xdr:oneCellAnchor>
    <xdr:from>
      <xdr:col>8</xdr:col>
      <xdr:colOff>0</xdr:colOff>
      <xdr:row>50</xdr:row>
      <xdr:rowOff>0</xdr:rowOff>
    </xdr:from>
    <xdr:ext cx="104775" cy="190500"/>
    <xdr:pic>
      <xdr:nvPicPr>
        <xdr:cNvPr id="48" name="image359.png" title="Hình ảnh"/>
        <xdr:cNvPicPr preferRelativeResize="0"/>
      </xdr:nvPicPr>
      <xdr:blipFill>
        <a:blip r:embed="rId21" cstate="print"/>
        <a:stretch>
          <a:fillRect/>
        </a:stretch>
      </xdr:blipFill>
      <xdr:spPr>
        <a:xfrm>
          <a:off x="12106275" y="9525000"/>
          <a:ext cx="104775" cy="190500"/>
        </a:xfrm>
        <a:prstGeom prst="rect">
          <a:avLst/>
        </a:prstGeom>
        <a:noFill/>
      </xdr:spPr>
    </xdr:pic>
    <xdr:clientData fLocksWithSheet="0"/>
  </xdr:oneCellAnchor>
</xdr:wsDr>
</file>

<file path=xl/drawings/drawing24.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104775" cy="190500"/>
    <xdr:pic>
      <xdr:nvPicPr>
        <xdr:cNvPr id="2" name="image364.png" title="Hình ảnh"/>
        <xdr:cNvPicPr preferRelativeResize="0"/>
      </xdr:nvPicPr>
      <xdr:blipFill>
        <a:blip r:embed="rId1" cstate="print"/>
        <a:stretch>
          <a:fillRect/>
        </a:stretch>
      </xdr:blipFill>
      <xdr:spPr>
        <a:xfrm>
          <a:off x="12106275" y="2095500"/>
          <a:ext cx="104775" cy="190500"/>
        </a:xfrm>
        <a:prstGeom prst="rect">
          <a:avLst/>
        </a:prstGeom>
        <a:noFill/>
      </xdr:spPr>
    </xdr:pic>
    <xdr:clientData fLocksWithSheet="0"/>
  </xdr:oneCellAnchor>
  <xdr:oneCellAnchor>
    <xdr:from>
      <xdr:col>8</xdr:col>
      <xdr:colOff>0</xdr:colOff>
      <xdr:row>12</xdr:row>
      <xdr:rowOff>0</xdr:rowOff>
    </xdr:from>
    <xdr:ext cx="104775" cy="190500"/>
    <xdr:pic>
      <xdr:nvPicPr>
        <xdr:cNvPr id="4" name="image360.png" title="Hình ảnh"/>
        <xdr:cNvPicPr preferRelativeResize="0"/>
      </xdr:nvPicPr>
      <xdr:blipFill>
        <a:blip r:embed="rId2" cstate="print"/>
        <a:stretch>
          <a:fillRect/>
        </a:stretch>
      </xdr:blipFill>
      <xdr:spPr>
        <a:xfrm>
          <a:off x="12106275" y="2286000"/>
          <a:ext cx="104775" cy="190500"/>
        </a:xfrm>
        <a:prstGeom prst="rect">
          <a:avLst/>
        </a:prstGeom>
        <a:noFill/>
      </xdr:spPr>
    </xdr:pic>
    <xdr:clientData fLocksWithSheet="0"/>
  </xdr:oneCellAnchor>
  <xdr:oneCellAnchor>
    <xdr:from>
      <xdr:col>8</xdr:col>
      <xdr:colOff>0</xdr:colOff>
      <xdr:row>13</xdr:row>
      <xdr:rowOff>0</xdr:rowOff>
    </xdr:from>
    <xdr:ext cx="104775" cy="190500"/>
    <xdr:pic>
      <xdr:nvPicPr>
        <xdr:cNvPr id="6" name="image370.png" title="Hình ảnh"/>
        <xdr:cNvPicPr preferRelativeResize="0"/>
      </xdr:nvPicPr>
      <xdr:blipFill>
        <a:blip r:embed="rId3" cstate="print"/>
        <a:stretch>
          <a:fillRect/>
        </a:stretch>
      </xdr:blipFill>
      <xdr:spPr>
        <a:xfrm>
          <a:off x="12106275" y="2476500"/>
          <a:ext cx="104775" cy="190500"/>
        </a:xfrm>
        <a:prstGeom prst="rect">
          <a:avLst/>
        </a:prstGeom>
        <a:noFill/>
      </xdr:spPr>
    </xdr:pic>
    <xdr:clientData fLocksWithSheet="0"/>
  </xdr:oneCellAnchor>
  <xdr:oneCellAnchor>
    <xdr:from>
      <xdr:col>8</xdr:col>
      <xdr:colOff>0</xdr:colOff>
      <xdr:row>14</xdr:row>
      <xdr:rowOff>0</xdr:rowOff>
    </xdr:from>
    <xdr:ext cx="104775" cy="190500"/>
    <xdr:pic>
      <xdr:nvPicPr>
        <xdr:cNvPr id="8" name="image365.png" title="Hình ảnh"/>
        <xdr:cNvPicPr preferRelativeResize="0"/>
      </xdr:nvPicPr>
      <xdr:blipFill>
        <a:blip r:embed="rId4" cstate="print"/>
        <a:stretch>
          <a:fillRect/>
        </a:stretch>
      </xdr:blipFill>
      <xdr:spPr>
        <a:xfrm>
          <a:off x="12106275" y="2667000"/>
          <a:ext cx="104775" cy="190500"/>
        </a:xfrm>
        <a:prstGeom prst="rect">
          <a:avLst/>
        </a:prstGeom>
        <a:noFill/>
      </xdr:spPr>
    </xdr:pic>
    <xdr:clientData fLocksWithSheet="0"/>
  </xdr:oneCellAnchor>
  <xdr:oneCellAnchor>
    <xdr:from>
      <xdr:col>8</xdr:col>
      <xdr:colOff>0</xdr:colOff>
      <xdr:row>18</xdr:row>
      <xdr:rowOff>0</xdr:rowOff>
    </xdr:from>
    <xdr:ext cx="104775" cy="190500"/>
    <xdr:pic>
      <xdr:nvPicPr>
        <xdr:cNvPr id="12" name="image368.png" title="Hình ảnh"/>
        <xdr:cNvPicPr preferRelativeResize="0"/>
      </xdr:nvPicPr>
      <xdr:blipFill>
        <a:blip r:embed="rId5" cstate="print"/>
        <a:stretch>
          <a:fillRect/>
        </a:stretch>
      </xdr:blipFill>
      <xdr:spPr>
        <a:xfrm>
          <a:off x="12106275" y="3429000"/>
          <a:ext cx="104775" cy="190500"/>
        </a:xfrm>
        <a:prstGeom prst="rect">
          <a:avLst/>
        </a:prstGeom>
        <a:noFill/>
      </xdr:spPr>
    </xdr:pic>
    <xdr:clientData fLocksWithSheet="0"/>
  </xdr:oneCellAnchor>
  <xdr:oneCellAnchor>
    <xdr:from>
      <xdr:col>8</xdr:col>
      <xdr:colOff>0</xdr:colOff>
      <xdr:row>19</xdr:row>
      <xdr:rowOff>0</xdr:rowOff>
    </xdr:from>
    <xdr:ext cx="104775" cy="190500"/>
    <xdr:pic>
      <xdr:nvPicPr>
        <xdr:cNvPr id="14" name="image369.png" title="Hình ảnh"/>
        <xdr:cNvPicPr preferRelativeResize="0"/>
      </xdr:nvPicPr>
      <xdr:blipFill>
        <a:blip r:embed="rId6" cstate="print"/>
        <a:stretch>
          <a:fillRect/>
        </a:stretch>
      </xdr:blipFill>
      <xdr:spPr>
        <a:xfrm>
          <a:off x="12106275" y="3619500"/>
          <a:ext cx="104775" cy="190500"/>
        </a:xfrm>
        <a:prstGeom prst="rect">
          <a:avLst/>
        </a:prstGeom>
        <a:noFill/>
      </xdr:spPr>
    </xdr:pic>
    <xdr:clientData fLocksWithSheet="0"/>
  </xdr:oneCellAnchor>
  <xdr:oneCellAnchor>
    <xdr:from>
      <xdr:col>8</xdr:col>
      <xdr:colOff>0</xdr:colOff>
      <xdr:row>20</xdr:row>
      <xdr:rowOff>0</xdr:rowOff>
    </xdr:from>
    <xdr:ext cx="104775" cy="190500"/>
    <xdr:pic>
      <xdr:nvPicPr>
        <xdr:cNvPr id="16" name="image367.png" title="Hình ảnh"/>
        <xdr:cNvPicPr preferRelativeResize="0"/>
      </xdr:nvPicPr>
      <xdr:blipFill>
        <a:blip r:embed="rId7" cstate="print"/>
        <a:stretch>
          <a:fillRect/>
        </a:stretch>
      </xdr:blipFill>
      <xdr:spPr>
        <a:xfrm>
          <a:off x="12106275" y="3810000"/>
          <a:ext cx="104775" cy="190500"/>
        </a:xfrm>
        <a:prstGeom prst="rect">
          <a:avLst/>
        </a:prstGeom>
        <a:noFill/>
      </xdr:spPr>
    </xdr:pic>
    <xdr:clientData fLocksWithSheet="0"/>
  </xdr:oneCellAnchor>
  <xdr:oneCellAnchor>
    <xdr:from>
      <xdr:col>8</xdr:col>
      <xdr:colOff>0</xdr:colOff>
      <xdr:row>21</xdr:row>
      <xdr:rowOff>0</xdr:rowOff>
    </xdr:from>
    <xdr:ext cx="104775" cy="190500"/>
    <xdr:pic>
      <xdr:nvPicPr>
        <xdr:cNvPr id="18" name="image372.png" title="Hình ảnh"/>
        <xdr:cNvPicPr preferRelativeResize="0"/>
      </xdr:nvPicPr>
      <xdr:blipFill>
        <a:blip r:embed="rId8" cstate="print"/>
        <a:stretch>
          <a:fillRect/>
        </a:stretch>
      </xdr:blipFill>
      <xdr:spPr>
        <a:xfrm>
          <a:off x="12106275" y="4000500"/>
          <a:ext cx="104775" cy="190500"/>
        </a:xfrm>
        <a:prstGeom prst="rect">
          <a:avLst/>
        </a:prstGeom>
        <a:noFill/>
      </xdr:spPr>
    </xdr:pic>
    <xdr:clientData fLocksWithSheet="0"/>
  </xdr:oneCellAnchor>
  <xdr:oneCellAnchor>
    <xdr:from>
      <xdr:col>8</xdr:col>
      <xdr:colOff>0</xdr:colOff>
      <xdr:row>23</xdr:row>
      <xdr:rowOff>0</xdr:rowOff>
    </xdr:from>
    <xdr:ext cx="104775" cy="190500"/>
    <xdr:pic>
      <xdr:nvPicPr>
        <xdr:cNvPr id="20" name="image371.png" title="Hình ảnh"/>
        <xdr:cNvPicPr preferRelativeResize="0"/>
      </xdr:nvPicPr>
      <xdr:blipFill>
        <a:blip r:embed="rId9" cstate="print"/>
        <a:stretch>
          <a:fillRect/>
        </a:stretch>
      </xdr:blipFill>
      <xdr:spPr>
        <a:xfrm>
          <a:off x="12106275" y="4381500"/>
          <a:ext cx="104775" cy="190500"/>
        </a:xfrm>
        <a:prstGeom prst="rect">
          <a:avLst/>
        </a:prstGeom>
        <a:noFill/>
      </xdr:spPr>
    </xdr:pic>
    <xdr:clientData fLocksWithSheet="0"/>
  </xdr:oneCellAnchor>
  <xdr:oneCellAnchor>
    <xdr:from>
      <xdr:col>8</xdr:col>
      <xdr:colOff>0</xdr:colOff>
      <xdr:row>26</xdr:row>
      <xdr:rowOff>0</xdr:rowOff>
    </xdr:from>
    <xdr:ext cx="104775" cy="190500"/>
    <xdr:pic>
      <xdr:nvPicPr>
        <xdr:cNvPr id="22" name="image375.png" title="Hình ảnh"/>
        <xdr:cNvPicPr preferRelativeResize="0"/>
      </xdr:nvPicPr>
      <xdr:blipFill>
        <a:blip r:embed="rId10" cstate="print"/>
        <a:stretch>
          <a:fillRect/>
        </a:stretch>
      </xdr:blipFill>
      <xdr:spPr>
        <a:xfrm>
          <a:off x="12106275" y="4953000"/>
          <a:ext cx="104775" cy="190500"/>
        </a:xfrm>
        <a:prstGeom prst="rect">
          <a:avLst/>
        </a:prstGeom>
        <a:noFill/>
      </xdr:spPr>
    </xdr:pic>
    <xdr:clientData fLocksWithSheet="0"/>
  </xdr:oneCellAnchor>
  <xdr:oneCellAnchor>
    <xdr:from>
      <xdr:col>8</xdr:col>
      <xdr:colOff>0</xdr:colOff>
      <xdr:row>29</xdr:row>
      <xdr:rowOff>0</xdr:rowOff>
    </xdr:from>
    <xdr:ext cx="104775" cy="190500"/>
    <xdr:pic>
      <xdr:nvPicPr>
        <xdr:cNvPr id="24" name="image366.png" title="Hình ảnh"/>
        <xdr:cNvPicPr preferRelativeResize="0"/>
      </xdr:nvPicPr>
      <xdr:blipFill>
        <a:blip r:embed="rId11" cstate="print"/>
        <a:stretch>
          <a:fillRect/>
        </a:stretch>
      </xdr:blipFill>
      <xdr:spPr>
        <a:xfrm>
          <a:off x="12106275" y="5524500"/>
          <a:ext cx="104775" cy="190500"/>
        </a:xfrm>
        <a:prstGeom prst="rect">
          <a:avLst/>
        </a:prstGeom>
        <a:noFill/>
      </xdr:spPr>
    </xdr:pic>
    <xdr:clientData fLocksWithSheet="0"/>
  </xdr:oneCellAnchor>
  <xdr:oneCellAnchor>
    <xdr:from>
      <xdr:col>8</xdr:col>
      <xdr:colOff>0</xdr:colOff>
      <xdr:row>30</xdr:row>
      <xdr:rowOff>0</xdr:rowOff>
    </xdr:from>
    <xdr:ext cx="104775" cy="190500"/>
    <xdr:pic>
      <xdr:nvPicPr>
        <xdr:cNvPr id="26" name="image374.png" title="Hình ảnh"/>
        <xdr:cNvPicPr preferRelativeResize="0"/>
      </xdr:nvPicPr>
      <xdr:blipFill>
        <a:blip r:embed="rId12" cstate="print"/>
        <a:stretch>
          <a:fillRect/>
        </a:stretch>
      </xdr:blipFill>
      <xdr:spPr>
        <a:xfrm>
          <a:off x="12106275" y="5715000"/>
          <a:ext cx="104775" cy="190500"/>
        </a:xfrm>
        <a:prstGeom prst="rect">
          <a:avLst/>
        </a:prstGeom>
        <a:noFill/>
      </xdr:spPr>
    </xdr:pic>
    <xdr:clientData fLocksWithSheet="0"/>
  </xdr:oneCellAnchor>
  <xdr:oneCellAnchor>
    <xdr:from>
      <xdr:col>8</xdr:col>
      <xdr:colOff>0</xdr:colOff>
      <xdr:row>31</xdr:row>
      <xdr:rowOff>0</xdr:rowOff>
    </xdr:from>
    <xdr:ext cx="104775" cy="190500"/>
    <xdr:pic>
      <xdr:nvPicPr>
        <xdr:cNvPr id="28" name="image376.png" title="Hình ảnh"/>
        <xdr:cNvPicPr preferRelativeResize="0"/>
      </xdr:nvPicPr>
      <xdr:blipFill>
        <a:blip r:embed="rId13" cstate="print"/>
        <a:stretch>
          <a:fillRect/>
        </a:stretch>
      </xdr:blipFill>
      <xdr:spPr>
        <a:xfrm>
          <a:off x="12106275" y="5905500"/>
          <a:ext cx="104775" cy="190500"/>
        </a:xfrm>
        <a:prstGeom prst="rect">
          <a:avLst/>
        </a:prstGeom>
        <a:noFill/>
      </xdr:spPr>
    </xdr:pic>
    <xdr:clientData fLocksWithSheet="0"/>
  </xdr:oneCellAnchor>
  <xdr:oneCellAnchor>
    <xdr:from>
      <xdr:col>8</xdr:col>
      <xdr:colOff>0</xdr:colOff>
      <xdr:row>32</xdr:row>
      <xdr:rowOff>0</xdr:rowOff>
    </xdr:from>
    <xdr:ext cx="104775" cy="190500"/>
    <xdr:pic>
      <xdr:nvPicPr>
        <xdr:cNvPr id="30" name="image373.png" title="Hình ảnh"/>
        <xdr:cNvPicPr preferRelativeResize="0"/>
      </xdr:nvPicPr>
      <xdr:blipFill>
        <a:blip r:embed="rId14" cstate="print"/>
        <a:stretch>
          <a:fillRect/>
        </a:stretch>
      </xdr:blipFill>
      <xdr:spPr>
        <a:xfrm>
          <a:off x="12106275" y="6096000"/>
          <a:ext cx="104775" cy="190500"/>
        </a:xfrm>
        <a:prstGeom prst="rect">
          <a:avLst/>
        </a:prstGeom>
        <a:noFill/>
      </xdr:spPr>
    </xdr:pic>
    <xdr:clientData fLocksWithSheet="0"/>
  </xdr:oneCellAnchor>
  <xdr:oneCellAnchor>
    <xdr:from>
      <xdr:col>8</xdr:col>
      <xdr:colOff>0</xdr:colOff>
      <xdr:row>35</xdr:row>
      <xdr:rowOff>0</xdr:rowOff>
    </xdr:from>
    <xdr:ext cx="104775" cy="190500"/>
    <xdr:pic>
      <xdr:nvPicPr>
        <xdr:cNvPr id="32" name="image377.png" title="Hình ảnh"/>
        <xdr:cNvPicPr preferRelativeResize="0"/>
      </xdr:nvPicPr>
      <xdr:blipFill>
        <a:blip r:embed="rId15" cstate="print"/>
        <a:stretch>
          <a:fillRect/>
        </a:stretch>
      </xdr:blipFill>
      <xdr:spPr>
        <a:xfrm>
          <a:off x="12106275" y="6667500"/>
          <a:ext cx="104775" cy="190500"/>
        </a:xfrm>
        <a:prstGeom prst="rect">
          <a:avLst/>
        </a:prstGeom>
        <a:noFill/>
      </xdr:spPr>
    </xdr:pic>
    <xdr:clientData fLocksWithSheet="0"/>
  </xdr:oneCellAnchor>
  <xdr:oneCellAnchor>
    <xdr:from>
      <xdr:col>8</xdr:col>
      <xdr:colOff>0</xdr:colOff>
      <xdr:row>36</xdr:row>
      <xdr:rowOff>0</xdr:rowOff>
    </xdr:from>
    <xdr:ext cx="104775" cy="190500"/>
    <xdr:pic>
      <xdr:nvPicPr>
        <xdr:cNvPr id="34" name="image378.png" title="Hình ảnh"/>
        <xdr:cNvPicPr preferRelativeResize="0"/>
      </xdr:nvPicPr>
      <xdr:blipFill>
        <a:blip r:embed="rId16" cstate="print"/>
        <a:stretch>
          <a:fillRect/>
        </a:stretch>
      </xdr:blipFill>
      <xdr:spPr>
        <a:xfrm>
          <a:off x="12106275" y="6858000"/>
          <a:ext cx="104775" cy="190500"/>
        </a:xfrm>
        <a:prstGeom prst="rect">
          <a:avLst/>
        </a:prstGeom>
        <a:noFill/>
      </xdr:spPr>
    </xdr:pic>
    <xdr:clientData fLocksWithSheet="0"/>
  </xdr:oneCellAnchor>
  <xdr:oneCellAnchor>
    <xdr:from>
      <xdr:col>8</xdr:col>
      <xdr:colOff>0</xdr:colOff>
      <xdr:row>39</xdr:row>
      <xdr:rowOff>0</xdr:rowOff>
    </xdr:from>
    <xdr:ext cx="104775" cy="190500"/>
    <xdr:pic>
      <xdr:nvPicPr>
        <xdr:cNvPr id="36" name="image379.png" title="Hình ảnh"/>
        <xdr:cNvPicPr preferRelativeResize="0"/>
      </xdr:nvPicPr>
      <xdr:blipFill>
        <a:blip r:embed="rId17" cstate="print"/>
        <a:stretch>
          <a:fillRect/>
        </a:stretch>
      </xdr:blipFill>
      <xdr:spPr>
        <a:xfrm>
          <a:off x="12106275" y="7429500"/>
          <a:ext cx="104775" cy="190500"/>
        </a:xfrm>
        <a:prstGeom prst="rect">
          <a:avLst/>
        </a:prstGeom>
        <a:noFill/>
      </xdr:spPr>
    </xdr:pic>
    <xdr:clientData fLocksWithSheet="0"/>
  </xdr:oneCellAnchor>
  <xdr:oneCellAnchor>
    <xdr:from>
      <xdr:col>8</xdr:col>
      <xdr:colOff>0</xdr:colOff>
      <xdr:row>40</xdr:row>
      <xdr:rowOff>0</xdr:rowOff>
    </xdr:from>
    <xdr:ext cx="104775" cy="190500"/>
    <xdr:pic>
      <xdr:nvPicPr>
        <xdr:cNvPr id="38" name="image382.png" title="Hình ảnh"/>
        <xdr:cNvPicPr preferRelativeResize="0"/>
      </xdr:nvPicPr>
      <xdr:blipFill>
        <a:blip r:embed="rId18" cstate="print"/>
        <a:stretch>
          <a:fillRect/>
        </a:stretch>
      </xdr:blipFill>
      <xdr:spPr>
        <a:xfrm>
          <a:off x="12106275" y="7620000"/>
          <a:ext cx="104775" cy="190500"/>
        </a:xfrm>
        <a:prstGeom prst="rect">
          <a:avLst/>
        </a:prstGeom>
        <a:noFill/>
      </xdr:spPr>
    </xdr:pic>
    <xdr:clientData fLocksWithSheet="0"/>
  </xdr:oneCellAnchor>
  <xdr:oneCellAnchor>
    <xdr:from>
      <xdr:col>8</xdr:col>
      <xdr:colOff>0</xdr:colOff>
      <xdr:row>41</xdr:row>
      <xdr:rowOff>0</xdr:rowOff>
    </xdr:from>
    <xdr:ext cx="104775" cy="190500"/>
    <xdr:pic>
      <xdr:nvPicPr>
        <xdr:cNvPr id="40" name="image381.png" title="Hình ảnh"/>
        <xdr:cNvPicPr preferRelativeResize="0"/>
      </xdr:nvPicPr>
      <xdr:blipFill>
        <a:blip r:embed="rId19" cstate="print"/>
        <a:stretch>
          <a:fillRect/>
        </a:stretch>
      </xdr:blipFill>
      <xdr:spPr>
        <a:xfrm>
          <a:off x="12106275" y="7810500"/>
          <a:ext cx="104775" cy="190500"/>
        </a:xfrm>
        <a:prstGeom prst="rect">
          <a:avLst/>
        </a:prstGeom>
        <a:noFill/>
      </xdr:spPr>
    </xdr:pic>
    <xdr:clientData fLocksWithSheet="0"/>
  </xdr:oneCellAnchor>
  <xdr:oneCellAnchor>
    <xdr:from>
      <xdr:col>8</xdr:col>
      <xdr:colOff>0</xdr:colOff>
      <xdr:row>44</xdr:row>
      <xdr:rowOff>0</xdr:rowOff>
    </xdr:from>
    <xdr:ext cx="104775" cy="190500"/>
    <xdr:pic>
      <xdr:nvPicPr>
        <xdr:cNvPr id="42" name="image383.png" title="Hình ảnh"/>
        <xdr:cNvPicPr preferRelativeResize="0"/>
      </xdr:nvPicPr>
      <xdr:blipFill>
        <a:blip r:embed="rId20" cstate="print"/>
        <a:stretch>
          <a:fillRect/>
        </a:stretch>
      </xdr:blipFill>
      <xdr:spPr>
        <a:xfrm>
          <a:off x="12106275" y="8382000"/>
          <a:ext cx="104775" cy="190500"/>
        </a:xfrm>
        <a:prstGeom prst="rect">
          <a:avLst/>
        </a:prstGeom>
        <a:noFill/>
      </xdr:spPr>
    </xdr:pic>
    <xdr:clientData fLocksWithSheet="0"/>
  </xdr:oneCellAnchor>
  <xdr:oneCellAnchor>
    <xdr:from>
      <xdr:col>8</xdr:col>
      <xdr:colOff>0</xdr:colOff>
      <xdr:row>45</xdr:row>
      <xdr:rowOff>0</xdr:rowOff>
    </xdr:from>
    <xdr:ext cx="104775" cy="190500"/>
    <xdr:pic>
      <xdr:nvPicPr>
        <xdr:cNvPr id="44" name="image380.png" title="Hình ảnh"/>
        <xdr:cNvPicPr preferRelativeResize="0"/>
      </xdr:nvPicPr>
      <xdr:blipFill>
        <a:blip r:embed="rId21" cstate="print"/>
        <a:stretch>
          <a:fillRect/>
        </a:stretch>
      </xdr:blipFill>
      <xdr:spPr>
        <a:xfrm>
          <a:off x="12106275" y="8572500"/>
          <a:ext cx="104775" cy="190500"/>
        </a:xfrm>
        <a:prstGeom prst="rect">
          <a:avLst/>
        </a:prstGeom>
        <a:noFill/>
      </xdr:spPr>
    </xdr:pic>
    <xdr:clientData fLocksWithSheet="0"/>
  </xdr:oneCellAnchor>
</xdr:wsDr>
</file>

<file path=xl/drawings/drawing3.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57200" cy="990600"/>
    <xdr:pic>
      <xdr:nvPicPr>
        <xdr:cNvPr id="2" name="image29.png" title="Image"/>
        <xdr:cNvPicPr preferRelativeResize="0"/>
      </xdr:nvPicPr>
      <xdr:blipFill>
        <a:blip r:embed="rId1" cstate="print"/>
        <a:stretch>
          <a:fillRect/>
        </a:stretch>
      </xdr:blipFill>
      <xdr:spPr>
        <a:xfrm>
          <a:off x="11806555" y="2200275"/>
          <a:ext cx="457200" cy="990600"/>
        </a:xfrm>
        <a:prstGeom prst="rect">
          <a:avLst/>
        </a:prstGeom>
        <a:noFill/>
      </xdr:spPr>
    </xdr:pic>
    <xdr:clientData fLocksWithSheet="0"/>
  </xdr:oneCellAnchor>
  <xdr:oneCellAnchor>
    <xdr:from>
      <xdr:col>8</xdr:col>
      <xdr:colOff>0</xdr:colOff>
      <xdr:row>12</xdr:row>
      <xdr:rowOff>0</xdr:rowOff>
    </xdr:from>
    <xdr:ext cx="457200" cy="1000125"/>
    <xdr:pic>
      <xdr:nvPicPr>
        <xdr:cNvPr id="5" name="image32.png" title="Image"/>
        <xdr:cNvPicPr preferRelativeResize="0"/>
      </xdr:nvPicPr>
      <xdr:blipFill>
        <a:blip r:embed="rId2" cstate="print"/>
        <a:stretch>
          <a:fillRect/>
        </a:stretch>
      </xdr:blipFill>
      <xdr:spPr>
        <a:xfrm>
          <a:off x="11806555" y="3200400"/>
          <a:ext cx="457200" cy="1000125"/>
        </a:xfrm>
        <a:prstGeom prst="rect">
          <a:avLst/>
        </a:prstGeom>
        <a:noFill/>
      </xdr:spPr>
    </xdr:pic>
    <xdr:clientData fLocksWithSheet="0"/>
  </xdr:oneCellAnchor>
  <xdr:oneCellAnchor>
    <xdr:from>
      <xdr:col>8</xdr:col>
      <xdr:colOff>0</xdr:colOff>
      <xdr:row>13</xdr:row>
      <xdr:rowOff>0</xdr:rowOff>
    </xdr:from>
    <xdr:ext cx="466725" cy="1000125"/>
    <xdr:pic>
      <xdr:nvPicPr>
        <xdr:cNvPr id="8" name="image31.png" title="Image"/>
        <xdr:cNvPicPr preferRelativeResize="0"/>
      </xdr:nvPicPr>
      <xdr:blipFill>
        <a:blip r:embed="rId3" cstate="print"/>
        <a:stretch>
          <a:fillRect/>
        </a:stretch>
      </xdr:blipFill>
      <xdr:spPr>
        <a:xfrm>
          <a:off x="11806555" y="4200525"/>
          <a:ext cx="466725" cy="1000125"/>
        </a:xfrm>
        <a:prstGeom prst="rect">
          <a:avLst/>
        </a:prstGeom>
        <a:noFill/>
      </xdr:spPr>
    </xdr:pic>
    <xdr:clientData fLocksWithSheet="0"/>
  </xdr:oneCellAnchor>
  <xdr:oneCellAnchor>
    <xdr:from>
      <xdr:col>8</xdr:col>
      <xdr:colOff>0</xdr:colOff>
      <xdr:row>14</xdr:row>
      <xdr:rowOff>0</xdr:rowOff>
    </xdr:from>
    <xdr:ext cx="457200" cy="1000125"/>
    <xdr:pic>
      <xdr:nvPicPr>
        <xdr:cNvPr id="11" name="image33.png" title="Image"/>
        <xdr:cNvPicPr preferRelativeResize="0"/>
      </xdr:nvPicPr>
      <xdr:blipFill>
        <a:blip r:embed="rId4" cstate="print"/>
        <a:stretch>
          <a:fillRect/>
        </a:stretch>
      </xdr:blipFill>
      <xdr:spPr>
        <a:xfrm>
          <a:off x="11806555" y="5200650"/>
          <a:ext cx="457200" cy="1000125"/>
        </a:xfrm>
        <a:prstGeom prst="rect">
          <a:avLst/>
        </a:prstGeom>
        <a:noFill/>
      </xdr:spPr>
    </xdr:pic>
    <xdr:clientData fLocksWithSheet="0"/>
  </xdr:oneCellAnchor>
  <xdr:oneCellAnchor>
    <xdr:from>
      <xdr:col>8</xdr:col>
      <xdr:colOff>0</xdr:colOff>
      <xdr:row>15</xdr:row>
      <xdr:rowOff>0</xdr:rowOff>
    </xdr:from>
    <xdr:ext cx="457200" cy="1000125"/>
    <xdr:pic>
      <xdr:nvPicPr>
        <xdr:cNvPr id="14" name="image34.png" title="Image"/>
        <xdr:cNvPicPr preferRelativeResize="0"/>
      </xdr:nvPicPr>
      <xdr:blipFill>
        <a:blip r:embed="rId5" cstate="print"/>
        <a:stretch>
          <a:fillRect/>
        </a:stretch>
      </xdr:blipFill>
      <xdr:spPr>
        <a:xfrm>
          <a:off x="11806555" y="6200775"/>
          <a:ext cx="457200" cy="1000125"/>
        </a:xfrm>
        <a:prstGeom prst="rect">
          <a:avLst/>
        </a:prstGeom>
        <a:noFill/>
      </xdr:spPr>
    </xdr:pic>
    <xdr:clientData fLocksWithSheet="0"/>
  </xdr:oneCellAnchor>
  <xdr:oneCellAnchor>
    <xdr:from>
      <xdr:col>8</xdr:col>
      <xdr:colOff>0</xdr:colOff>
      <xdr:row>18</xdr:row>
      <xdr:rowOff>0</xdr:rowOff>
    </xdr:from>
    <xdr:ext cx="457200" cy="990600"/>
    <xdr:pic>
      <xdr:nvPicPr>
        <xdr:cNvPr id="17" name="image35.png" title="Image"/>
        <xdr:cNvPicPr preferRelativeResize="0"/>
      </xdr:nvPicPr>
      <xdr:blipFill>
        <a:blip r:embed="rId6" cstate="print"/>
        <a:stretch>
          <a:fillRect/>
        </a:stretch>
      </xdr:blipFill>
      <xdr:spPr>
        <a:xfrm>
          <a:off x="11806555" y="7600950"/>
          <a:ext cx="457200" cy="990600"/>
        </a:xfrm>
        <a:prstGeom prst="rect">
          <a:avLst/>
        </a:prstGeom>
        <a:noFill/>
      </xdr:spPr>
    </xdr:pic>
    <xdr:clientData fLocksWithSheet="0"/>
  </xdr:oneCellAnchor>
  <xdr:oneCellAnchor>
    <xdr:from>
      <xdr:col>8</xdr:col>
      <xdr:colOff>0</xdr:colOff>
      <xdr:row>19</xdr:row>
      <xdr:rowOff>0</xdr:rowOff>
    </xdr:from>
    <xdr:ext cx="457200" cy="1000125"/>
    <xdr:pic>
      <xdr:nvPicPr>
        <xdr:cNvPr id="20" name="image36.png" title="Image"/>
        <xdr:cNvPicPr preferRelativeResize="0"/>
      </xdr:nvPicPr>
      <xdr:blipFill>
        <a:blip r:embed="rId7" cstate="print"/>
        <a:stretch>
          <a:fillRect/>
        </a:stretch>
      </xdr:blipFill>
      <xdr:spPr>
        <a:xfrm>
          <a:off x="11806555" y="8601075"/>
          <a:ext cx="457200" cy="1000125"/>
        </a:xfrm>
        <a:prstGeom prst="rect">
          <a:avLst/>
        </a:prstGeom>
        <a:noFill/>
      </xdr:spPr>
    </xdr:pic>
    <xdr:clientData fLocksWithSheet="0"/>
  </xdr:oneCellAnchor>
  <xdr:oneCellAnchor>
    <xdr:from>
      <xdr:col>8</xdr:col>
      <xdr:colOff>0</xdr:colOff>
      <xdr:row>21</xdr:row>
      <xdr:rowOff>0</xdr:rowOff>
    </xdr:from>
    <xdr:ext cx="485775" cy="1000125"/>
    <xdr:pic>
      <xdr:nvPicPr>
        <xdr:cNvPr id="26" name="image37.png" title="Image"/>
        <xdr:cNvPicPr preferRelativeResize="0"/>
      </xdr:nvPicPr>
      <xdr:blipFill>
        <a:blip r:embed="rId8" cstate="print"/>
        <a:stretch>
          <a:fillRect/>
        </a:stretch>
      </xdr:blipFill>
      <xdr:spPr>
        <a:xfrm>
          <a:off x="11806555" y="10601325"/>
          <a:ext cx="485775" cy="1000125"/>
        </a:xfrm>
        <a:prstGeom prst="rect">
          <a:avLst/>
        </a:prstGeom>
        <a:noFill/>
      </xdr:spPr>
    </xdr:pic>
    <xdr:clientData fLocksWithSheet="0"/>
  </xdr:oneCellAnchor>
  <xdr:oneCellAnchor>
    <xdr:from>
      <xdr:col>8</xdr:col>
      <xdr:colOff>0</xdr:colOff>
      <xdr:row>22</xdr:row>
      <xdr:rowOff>0</xdr:rowOff>
    </xdr:from>
    <xdr:ext cx="466725" cy="1000125"/>
    <xdr:pic>
      <xdr:nvPicPr>
        <xdr:cNvPr id="29" name="image38.png" title="Image"/>
        <xdr:cNvPicPr preferRelativeResize="0"/>
      </xdr:nvPicPr>
      <xdr:blipFill>
        <a:blip r:embed="rId9" cstate="print"/>
        <a:stretch>
          <a:fillRect/>
        </a:stretch>
      </xdr:blipFill>
      <xdr:spPr>
        <a:xfrm>
          <a:off x="11806555" y="11601450"/>
          <a:ext cx="466725" cy="1000125"/>
        </a:xfrm>
        <a:prstGeom prst="rect">
          <a:avLst/>
        </a:prstGeom>
        <a:noFill/>
      </xdr:spPr>
    </xdr:pic>
    <xdr:clientData fLocksWithSheet="0"/>
  </xdr:oneCellAnchor>
  <xdr:oneCellAnchor>
    <xdr:from>
      <xdr:col>8</xdr:col>
      <xdr:colOff>0</xdr:colOff>
      <xdr:row>26</xdr:row>
      <xdr:rowOff>0</xdr:rowOff>
    </xdr:from>
    <xdr:ext cx="466725" cy="1000125"/>
    <xdr:pic>
      <xdr:nvPicPr>
        <xdr:cNvPr id="35" name="image39.png" title="Image"/>
        <xdr:cNvPicPr preferRelativeResize="0"/>
      </xdr:nvPicPr>
      <xdr:blipFill>
        <a:blip r:embed="rId10" cstate="print"/>
        <a:stretch>
          <a:fillRect/>
        </a:stretch>
      </xdr:blipFill>
      <xdr:spPr>
        <a:xfrm>
          <a:off x="11806555" y="14001750"/>
          <a:ext cx="466725" cy="1000125"/>
        </a:xfrm>
        <a:prstGeom prst="rect">
          <a:avLst/>
        </a:prstGeom>
        <a:noFill/>
      </xdr:spPr>
    </xdr:pic>
    <xdr:clientData fLocksWithSheet="0"/>
  </xdr:oneCellAnchor>
  <xdr:oneCellAnchor>
    <xdr:from>
      <xdr:col>8</xdr:col>
      <xdr:colOff>0</xdr:colOff>
      <xdr:row>27</xdr:row>
      <xdr:rowOff>0</xdr:rowOff>
    </xdr:from>
    <xdr:ext cx="457200" cy="1000125"/>
    <xdr:pic>
      <xdr:nvPicPr>
        <xdr:cNvPr id="38" name="image40.png" title="Image"/>
        <xdr:cNvPicPr preferRelativeResize="0"/>
      </xdr:nvPicPr>
      <xdr:blipFill>
        <a:blip r:embed="rId11" cstate="print"/>
        <a:stretch>
          <a:fillRect/>
        </a:stretch>
      </xdr:blipFill>
      <xdr:spPr>
        <a:xfrm>
          <a:off x="11806555" y="15001875"/>
          <a:ext cx="457200" cy="1000125"/>
        </a:xfrm>
        <a:prstGeom prst="rect">
          <a:avLst/>
        </a:prstGeom>
        <a:noFill/>
      </xdr:spPr>
    </xdr:pic>
    <xdr:clientData fLocksWithSheet="0"/>
  </xdr:oneCellAnchor>
  <xdr:oneCellAnchor>
    <xdr:from>
      <xdr:col>8</xdr:col>
      <xdr:colOff>0</xdr:colOff>
      <xdr:row>28</xdr:row>
      <xdr:rowOff>0</xdr:rowOff>
    </xdr:from>
    <xdr:ext cx="466725" cy="990600"/>
    <xdr:pic>
      <xdr:nvPicPr>
        <xdr:cNvPr id="41" name="image42.png" title="Image"/>
        <xdr:cNvPicPr preferRelativeResize="0"/>
      </xdr:nvPicPr>
      <xdr:blipFill>
        <a:blip r:embed="rId12" cstate="print"/>
        <a:stretch>
          <a:fillRect/>
        </a:stretch>
      </xdr:blipFill>
      <xdr:spPr>
        <a:xfrm>
          <a:off x="11806555" y="16002000"/>
          <a:ext cx="466725" cy="990600"/>
        </a:xfrm>
        <a:prstGeom prst="rect">
          <a:avLst/>
        </a:prstGeom>
        <a:noFill/>
      </xdr:spPr>
    </xdr:pic>
    <xdr:clientData fLocksWithSheet="0"/>
  </xdr:oneCellAnchor>
  <xdr:oneCellAnchor>
    <xdr:from>
      <xdr:col>8</xdr:col>
      <xdr:colOff>0</xdr:colOff>
      <xdr:row>32</xdr:row>
      <xdr:rowOff>0</xdr:rowOff>
    </xdr:from>
    <xdr:ext cx="952500" cy="1000125"/>
    <xdr:pic>
      <xdr:nvPicPr>
        <xdr:cNvPr id="47" name="image41.png" title="Hình ảnh"/>
        <xdr:cNvPicPr preferRelativeResize="0"/>
      </xdr:nvPicPr>
      <xdr:blipFill>
        <a:blip r:embed="rId13" cstate="print"/>
        <a:stretch>
          <a:fillRect/>
        </a:stretch>
      </xdr:blipFill>
      <xdr:spPr>
        <a:xfrm>
          <a:off x="11806555" y="18402300"/>
          <a:ext cx="952500" cy="1000125"/>
        </a:xfrm>
        <a:prstGeom prst="rect">
          <a:avLst/>
        </a:prstGeom>
        <a:noFill/>
      </xdr:spPr>
    </xdr:pic>
    <xdr:clientData fLocksWithSheet="0"/>
  </xdr:oneCellAnchor>
  <xdr:oneCellAnchor>
    <xdr:from>
      <xdr:col>8</xdr:col>
      <xdr:colOff>0</xdr:colOff>
      <xdr:row>33</xdr:row>
      <xdr:rowOff>0</xdr:rowOff>
    </xdr:from>
    <xdr:ext cx="457200" cy="1000125"/>
    <xdr:pic>
      <xdr:nvPicPr>
        <xdr:cNvPr id="50" name="image43.png" title="Image"/>
        <xdr:cNvPicPr preferRelativeResize="0"/>
      </xdr:nvPicPr>
      <xdr:blipFill>
        <a:blip r:embed="rId14" cstate="print"/>
        <a:stretch>
          <a:fillRect/>
        </a:stretch>
      </xdr:blipFill>
      <xdr:spPr>
        <a:xfrm>
          <a:off x="11806555" y="19402425"/>
          <a:ext cx="457200" cy="1000125"/>
        </a:xfrm>
        <a:prstGeom prst="rect">
          <a:avLst/>
        </a:prstGeom>
        <a:noFill/>
      </xdr:spPr>
    </xdr:pic>
    <xdr:clientData fLocksWithSheet="0"/>
  </xdr:oneCellAnchor>
  <xdr:oneCellAnchor>
    <xdr:from>
      <xdr:col>8</xdr:col>
      <xdr:colOff>0</xdr:colOff>
      <xdr:row>34</xdr:row>
      <xdr:rowOff>0</xdr:rowOff>
    </xdr:from>
    <xdr:ext cx="523875" cy="1123950"/>
    <xdr:pic>
      <xdr:nvPicPr>
        <xdr:cNvPr id="53" name="image45.png" title="Image"/>
        <xdr:cNvPicPr preferRelativeResize="0"/>
      </xdr:nvPicPr>
      <xdr:blipFill>
        <a:blip r:embed="rId15" cstate="print"/>
        <a:stretch>
          <a:fillRect/>
        </a:stretch>
      </xdr:blipFill>
      <xdr:spPr>
        <a:xfrm>
          <a:off x="11806555" y="20402550"/>
          <a:ext cx="523875" cy="1123950"/>
        </a:xfrm>
        <a:prstGeom prst="rect">
          <a:avLst/>
        </a:prstGeom>
        <a:noFill/>
      </xdr:spPr>
    </xdr:pic>
    <xdr:clientData fLocksWithSheet="0"/>
  </xdr:oneCellAnchor>
  <xdr:oneCellAnchor>
    <xdr:from>
      <xdr:col>8</xdr:col>
      <xdr:colOff>0</xdr:colOff>
      <xdr:row>38</xdr:row>
      <xdr:rowOff>0</xdr:rowOff>
    </xdr:from>
    <xdr:ext cx="476250" cy="1000125"/>
    <xdr:pic>
      <xdr:nvPicPr>
        <xdr:cNvPr id="59" name="image44.png" title="Image"/>
        <xdr:cNvPicPr preferRelativeResize="0"/>
      </xdr:nvPicPr>
      <xdr:blipFill>
        <a:blip r:embed="rId16" cstate="print"/>
        <a:stretch>
          <a:fillRect/>
        </a:stretch>
      </xdr:blipFill>
      <xdr:spPr>
        <a:xfrm>
          <a:off x="11806555" y="22926675"/>
          <a:ext cx="476250" cy="1000125"/>
        </a:xfrm>
        <a:prstGeom prst="rect">
          <a:avLst/>
        </a:prstGeom>
        <a:noFill/>
      </xdr:spPr>
    </xdr:pic>
    <xdr:clientData fLocksWithSheet="0"/>
  </xdr:oneCellAnchor>
  <xdr:oneCellAnchor>
    <xdr:from>
      <xdr:col>8</xdr:col>
      <xdr:colOff>0</xdr:colOff>
      <xdr:row>40</xdr:row>
      <xdr:rowOff>0</xdr:rowOff>
    </xdr:from>
    <xdr:ext cx="457200" cy="1000125"/>
    <xdr:pic>
      <xdr:nvPicPr>
        <xdr:cNvPr id="65" name="image46.png" title="Image"/>
        <xdr:cNvPicPr preferRelativeResize="0"/>
      </xdr:nvPicPr>
      <xdr:blipFill>
        <a:blip r:embed="rId17" cstate="print"/>
        <a:stretch>
          <a:fillRect/>
        </a:stretch>
      </xdr:blipFill>
      <xdr:spPr>
        <a:xfrm>
          <a:off x="11806555" y="24926925"/>
          <a:ext cx="457200" cy="1000125"/>
        </a:xfrm>
        <a:prstGeom prst="rect">
          <a:avLst/>
        </a:prstGeom>
        <a:noFill/>
      </xdr:spPr>
    </xdr:pic>
    <xdr:clientData fLocksWithSheet="0"/>
  </xdr:oneCellAnchor>
  <xdr:oneCellAnchor>
    <xdr:from>
      <xdr:col>8</xdr:col>
      <xdr:colOff>0</xdr:colOff>
      <xdr:row>41</xdr:row>
      <xdr:rowOff>0</xdr:rowOff>
    </xdr:from>
    <xdr:ext cx="476250" cy="1000125"/>
    <xdr:pic>
      <xdr:nvPicPr>
        <xdr:cNvPr id="68" name="image47.png" title="Image"/>
        <xdr:cNvPicPr preferRelativeResize="0"/>
      </xdr:nvPicPr>
      <xdr:blipFill>
        <a:blip r:embed="rId18" cstate="print"/>
        <a:stretch>
          <a:fillRect/>
        </a:stretch>
      </xdr:blipFill>
      <xdr:spPr>
        <a:xfrm>
          <a:off x="11806555" y="25927050"/>
          <a:ext cx="476250" cy="1000125"/>
        </a:xfrm>
        <a:prstGeom prst="rect">
          <a:avLst/>
        </a:prstGeom>
        <a:noFill/>
      </xdr:spPr>
    </xdr:pic>
    <xdr:clientData fLocksWithSheet="0"/>
  </xdr:oneCellAnchor>
  <xdr:oneCellAnchor>
    <xdr:from>
      <xdr:col>8</xdr:col>
      <xdr:colOff>0</xdr:colOff>
      <xdr:row>44</xdr:row>
      <xdr:rowOff>0</xdr:rowOff>
    </xdr:from>
    <xdr:ext cx="466725" cy="1000125"/>
    <xdr:pic>
      <xdr:nvPicPr>
        <xdr:cNvPr id="71" name="image49.png" title="Image"/>
        <xdr:cNvPicPr preferRelativeResize="0"/>
      </xdr:nvPicPr>
      <xdr:blipFill>
        <a:blip r:embed="rId19" cstate="print"/>
        <a:stretch>
          <a:fillRect/>
        </a:stretch>
      </xdr:blipFill>
      <xdr:spPr>
        <a:xfrm>
          <a:off x="11806555" y="27327225"/>
          <a:ext cx="466725" cy="1000125"/>
        </a:xfrm>
        <a:prstGeom prst="rect">
          <a:avLst/>
        </a:prstGeom>
        <a:noFill/>
      </xdr:spPr>
    </xdr:pic>
    <xdr:clientData fLocksWithSheet="0"/>
  </xdr:oneCellAnchor>
  <xdr:oneCellAnchor>
    <xdr:from>
      <xdr:col>8</xdr:col>
      <xdr:colOff>0</xdr:colOff>
      <xdr:row>45</xdr:row>
      <xdr:rowOff>0</xdr:rowOff>
    </xdr:from>
    <xdr:ext cx="466725" cy="1000125"/>
    <xdr:pic>
      <xdr:nvPicPr>
        <xdr:cNvPr id="74" name="image48.png" title="Hình ảnh"/>
        <xdr:cNvPicPr preferRelativeResize="0"/>
      </xdr:nvPicPr>
      <xdr:blipFill>
        <a:blip r:embed="rId20" cstate="print"/>
        <a:stretch>
          <a:fillRect/>
        </a:stretch>
      </xdr:blipFill>
      <xdr:spPr>
        <a:xfrm>
          <a:off x="11806555" y="28327350"/>
          <a:ext cx="466725" cy="1000125"/>
        </a:xfrm>
        <a:prstGeom prst="rect">
          <a:avLst/>
        </a:prstGeom>
        <a:noFill/>
      </xdr:spPr>
    </xdr:pic>
    <xdr:clientData fLocksWithSheet="0"/>
  </xdr:oneCellAnchor>
  <xdr:oneCellAnchor>
    <xdr:from>
      <xdr:col>8</xdr:col>
      <xdr:colOff>0</xdr:colOff>
      <xdr:row>48</xdr:row>
      <xdr:rowOff>0</xdr:rowOff>
    </xdr:from>
    <xdr:ext cx="447675" cy="1000125"/>
    <xdr:pic>
      <xdr:nvPicPr>
        <xdr:cNvPr id="83" name="image50.png" title="Image"/>
        <xdr:cNvPicPr preferRelativeResize="0"/>
      </xdr:nvPicPr>
      <xdr:blipFill>
        <a:blip r:embed="rId21" cstate="print"/>
        <a:stretch>
          <a:fillRect/>
        </a:stretch>
      </xdr:blipFill>
      <xdr:spPr>
        <a:xfrm>
          <a:off x="11806555" y="31327725"/>
          <a:ext cx="447675" cy="1000125"/>
        </a:xfrm>
        <a:prstGeom prst="rect">
          <a:avLst/>
        </a:prstGeom>
        <a:noFill/>
      </xdr:spPr>
    </xdr:pic>
    <xdr:clientData fLocksWithSheet="0"/>
  </xdr:oneCellAnchor>
  <xdr:oneCellAnchor>
    <xdr:from>
      <xdr:col>8</xdr:col>
      <xdr:colOff>0</xdr:colOff>
      <xdr:row>57</xdr:row>
      <xdr:rowOff>0</xdr:rowOff>
    </xdr:from>
    <xdr:ext cx="447675" cy="1000125"/>
    <xdr:pic>
      <xdr:nvPicPr>
        <xdr:cNvPr id="98" name="image57.png" title="Image"/>
        <xdr:cNvPicPr preferRelativeResize="0"/>
      </xdr:nvPicPr>
      <xdr:blipFill>
        <a:blip r:embed="rId22" cstate="print"/>
        <a:stretch>
          <a:fillRect/>
        </a:stretch>
      </xdr:blipFill>
      <xdr:spPr>
        <a:xfrm>
          <a:off x="11806555" y="37128450"/>
          <a:ext cx="447675" cy="1000125"/>
        </a:xfrm>
        <a:prstGeom prst="rect">
          <a:avLst/>
        </a:prstGeom>
        <a:noFill/>
      </xdr:spPr>
    </xdr:pic>
    <xdr:clientData fLocksWithSheet="0"/>
  </xdr:oneCellAnchor>
  <xdr:oneCellAnchor>
    <xdr:from>
      <xdr:col>8</xdr:col>
      <xdr:colOff>0</xdr:colOff>
      <xdr:row>58</xdr:row>
      <xdr:rowOff>0</xdr:rowOff>
    </xdr:from>
    <xdr:ext cx="457200" cy="1000125"/>
    <xdr:pic>
      <xdr:nvPicPr>
        <xdr:cNvPr id="101" name="image52.png" title="Image"/>
        <xdr:cNvPicPr preferRelativeResize="0"/>
      </xdr:nvPicPr>
      <xdr:blipFill>
        <a:blip r:embed="rId23" cstate="print"/>
        <a:stretch>
          <a:fillRect/>
        </a:stretch>
      </xdr:blipFill>
      <xdr:spPr>
        <a:xfrm>
          <a:off x="11806555" y="38128575"/>
          <a:ext cx="457200" cy="1000125"/>
        </a:xfrm>
        <a:prstGeom prst="rect">
          <a:avLst/>
        </a:prstGeom>
        <a:noFill/>
      </xdr:spPr>
    </xdr:pic>
    <xdr:clientData fLocksWithSheet="0"/>
  </xdr:oneCellAnchor>
  <xdr:oneCellAnchor>
    <xdr:from>
      <xdr:col>8</xdr:col>
      <xdr:colOff>0</xdr:colOff>
      <xdr:row>59</xdr:row>
      <xdr:rowOff>0</xdr:rowOff>
    </xdr:from>
    <xdr:ext cx="447675" cy="1000125"/>
    <xdr:pic>
      <xdr:nvPicPr>
        <xdr:cNvPr id="102" name="image58.png" title="Image"/>
        <xdr:cNvPicPr preferRelativeResize="0"/>
      </xdr:nvPicPr>
      <xdr:blipFill>
        <a:blip r:embed="rId24" cstate="print"/>
        <a:stretch>
          <a:fillRect/>
        </a:stretch>
      </xdr:blipFill>
      <xdr:spPr>
        <a:xfrm>
          <a:off x="11806555" y="39128700"/>
          <a:ext cx="447675" cy="1000125"/>
        </a:xfrm>
        <a:prstGeom prst="rect">
          <a:avLst/>
        </a:prstGeom>
        <a:noFill/>
      </xdr:spPr>
    </xdr:pic>
    <xdr:clientData fLocksWithSheet="0"/>
  </xdr:oneCellAnchor>
  <xdr:oneCellAnchor>
    <xdr:from>
      <xdr:col>8</xdr:col>
      <xdr:colOff>0</xdr:colOff>
      <xdr:row>60</xdr:row>
      <xdr:rowOff>0</xdr:rowOff>
    </xdr:from>
    <xdr:ext cx="466725" cy="990600"/>
    <xdr:pic>
      <xdr:nvPicPr>
        <xdr:cNvPr id="103" name="image54.png" title="Image"/>
        <xdr:cNvPicPr preferRelativeResize="0"/>
      </xdr:nvPicPr>
      <xdr:blipFill>
        <a:blip r:embed="rId25" cstate="print"/>
        <a:stretch>
          <a:fillRect/>
        </a:stretch>
      </xdr:blipFill>
      <xdr:spPr>
        <a:xfrm>
          <a:off x="11806555" y="40128825"/>
          <a:ext cx="466725" cy="990600"/>
        </a:xfrm>
        <a:prstGeom prst="rect">
          <a:avLst/>
        </a:prstGeom>
        <a:noFill/>
      </xdr:spPr>
    </xdr:pic>
    <xdr:clientData fLocksWithSheet="0"/>
  </xdr:oneCellAnchor>
</xdr:wsDr>
</file>

<file path=xl/drawings/drawing4.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66725" cy="1000125"/>
    <xdr:pic>
      <xdr:nvPicPr>
        <xdr:cNvPr id="2" name="image55.png" title="Image"/>
        <xdr:cNvPicPr preferRelativeResize="0"/>
      </xdr:nvPicPr>
      <xdr:blipFill>
        <a:blip r:embed="rId1" cstate="print"/>
        <a:stretch>
          <a:fillRect/>
        </a:stretch>
      </xdr:blipFill>
      <xdr:spPr>
        <a:xfrm>
          <a:off x="11806555" y="2200275"/>
          <a:ext cx="466725" cy="1000125"/>
        </a:xfrm>
        <a:prstGeom prst="rect">
          <a:avLst/>
        </a:prstGeom>
        <a:noFill/>
      </xdr:spPr>
    </xdr:pic>
    <xdr:clientData fLocksWithSheet="0"/>
  </xdr:oneCellAnchor>
  <xdr:oneCellAnchor>
    <xdr:from>
      <xdr:col>8</xdr:col>
      <xdr:colOff>0</xdr:colOff>
      <xdr:row>12</xdr:row>
      <xdr:rowOff>0</xdr:rowOff>
    </xdr:from>
    <xdr:ext cx="466725" cy="1000125"/>
    <xdr:pic>
      <xdr:nvPicPr>
        <xdr:cNvPr id="5" name="image38.png" title="Image"/>
        <xdr:cNvPicPr preferRelativeResize="0"/>
      </xdr:nvPicPr>
      <xdr:blipFill>
        <a:blip r:embed="rId2" cstate="print"/>
        <a:stretch>
          <a:fillRect/>
        </a:stretch>
      </xdr:blipFill>
      <xdr:spPr>
        <a:xfrm>
          <a:off x="11806555" y="3200400"/>
          <a:ext cx="466725" cy="1000125"/>
        </a:xfrm>
        <a:prstGeom prst="rect">
          <a:avLst/>
        </a:prstGeom>
        <a:noFill/>
      </xdr:spPr>
    </xdr:pic>
    <xdr:clientData fLocksWithSheet="0"/>
  </xdr:oneCellAnchor>
  <xdr:oneCellAnchor>
    <xdr:from>
      <xdr:col>8</xdr:col>
      <xdr:colOff>0</xdr:colOff>
      <xdr:row>13</xdr:row>
      <xdr:rowOff>0</xdr:rowOff>
    </xdr:from>
    <xdr:ext cx="447675" cy="1000125"/>
    <xdr:pic>
      <xdr:nvPicPr>
        <xdr:cNvPr id="8" name="image51.png" title="Image"/>
        <xdr:cNvPicPr preferRelativeResize="0"/>
      </xdr:nvPicPr>
      <xdr:blipFill>
        <a:blip r:embed="rId3" cstate="print"/>
        <a:stretch>
          <a:fillRect/>
        </a:stretch>
      </xdr:blipFill>
      <xdr:spPr>
        <a:xfrm>
          <a:off x="11806555" y="4200525"/>
          <a:ext cx="447675" cy="1000125"/>
        </a:xfrm>
        <a:prstGeom prst="rect">
          <a:avLst/>
        </a:prstGeom>
        <a:noFill/>
      </xdr:spPr>
    </xdr:pic>
    <xdr:clientData fLocksWithSheet="0"/>
  </xdr:oneCellAnchor>
  <xdr:oneCellAnchor>
    <xdr:from>
      <xdr:col>8</xdr:col>
      <xdr:colOff>0</xdr:colOff>
      <xdr:row>14</xdr:row>
      <xdr:rowOff>0</xdr:rowOff>
    </xdr:from>
    <xdr:ext cx="466725" cy="1000125"/>
    <xdr:pic>
      <xdr:nvPicPr>
        <xdr:cNvPr id="11" name="image59.png" title="Image"/>
        <xdr:cNvPicPr preferRelativeResize="0"/>
      </xdr:nvPicPr>
      <xdr:blipFill>
        <a:blip r:embed="rId4" cstate="print"/>
        <a:stretch>
          <a:fillRect/>
        </a:stretch>
      </xdr:blipFill>
      <xdr:spPr>
        <a:xfrm>
          <a:off x="11806555" y="5200650"/>
          <a:ext cx="466725" cy="1000125"/>
        </a:xfrm>
        <a:prstGeom prst="rect">
          <a:avLst/>
        </a:prstGeom>
        <a:noFill/>
      </xdr:spPr>
    </xdr:pic>
    <xdr:clientData fLocksWithSheet="0"/>
  </xdr:oneCellAnchor>
  <xdr:oneCellAnchor>
    <xdr:from>
      <xdr:col>8</xdr:col>
      <xdr:colOff>0</xdr:colOff>
      <xdr:row>15</xdr:row>
      <xdr:rowOff>0</xdr:rowOff>
    </xdr:from>
    <xdr:ext cx="466725" cy="1000125"/>
    <xdr:pic>
      <xdr:nvPicPr>
        <xdr:cNvPr id="14" name="image53.png" title="Image"/>
        <xdr:cNvPicPr preferRelativeResize="0"/>
      </xdr:nvPicPr>
      <xdr:blipFill>
        <a:blip r:embed="rId5" cstate="print"/>
        <a:stretch>
          <a:fillRect/>
        </a:stretch>
      </xdr:blipFill>
      <xdr:spPr>
        <a:xfrm>
          <a:off x="11806555" y="6200775"/>
          <a:ext cx="466725" cy="1000125"/>
        </a:xfrm>
        <a:prstGeom prst="rect">
          <a:avLst/>
        </a:prstGeom>
        <a:noFill/>
      </xdr:spPr>
    </xdr:pic>
    <xdr:clientData fLocksWithSheet="0"/>
  </xdr:oneCellAnchor>
  <xdr:oneCellAnchor>
    <xdr:from>
      <xdr:col>8</xdr:col>
      <xdr:colOff>0</xdr:colOff>
      <xdr:row>16</xdr:row>
      <xdr:rowOff>0</xdr:rowOff>
    </xdr:from>
    <xdr:ext cx="466725" cy="1000125"/>
    <xdr:pic>
      <xdr:nvPicPr>
        <xdr:cNvPr id="17" name="image56.png" title="Image"/>
        <xdr:cNvPicPr preferRelativeResize="0"/>
      </xdr:nvPicPr>
      <xdr:blipFill>
        <a:blip r:embed="rId6" cstate="print"/>
        <a:stretch>
          <a:fillRect/>
        </a:stretch>
      </xdr:blipFill>
      <xdr:spPr>
        <a:xfrm>
          <a:off x="11806555" y="7200900"/>
          <a:ext cx="466725" cy="1000125"/>
        </a:xfrm>
        <a:prstGeom prst="rect">
          <a:avLst/>
        </a:prstGeom>
        <a:noFill/>
      </xdr:spPr>
    </xdr:pic>
    <xdr:clientData fLocksWithSheet="0"/>
  </xdr:oneCellAnchor>
  <xdr:oneCellAnchor>
    <xdr:from>
      <xdr:col>8</xdr:col>
      <xdr:colOff>0</xdr:colOff>
      <xdr:row>17</xdr:row>
      <xdr:rowOff>0</xdr:rowOff>
    </xdr:from>
    <xdr:ext cx="457200" cy="1000125"/>
    <xdr:pic>
      <xdr:nvPicPr>
        <xdr:cNvPr id="20" name="image60.png" title="Image"/>
        <xdr:cNvPicPr preferRelativeResize="0"/>
      </xdr:nvPicPr>
      <xdr:blipFill>
        <a:blip r:embed="rId7" cstate="print"/>
        <a:stretch>
          <a:fillRect/>
        </a:stretch>
      </xdr:blipFill>
      <xdr:spPr>
        <a:xfrm>
          <a:off x="11806555" y="8201025"/>
          <a:ext cx="457200" cy="1000125"/>
        </a:xfrm>
        <a:prstGeom prst="rect">
          <a:avLst/>
        </a:prstGeom>
        <a:noFill/>
      </xdr:spPr>
    </xdr:pic>
    <xdr:clientData fLocksWithSheet="0"/>
  </xdr:oneCellAnchor>
  <xdr:oneCellAnchor>
    <xdr:from>
      <xdr:col>8</xdr:col>
      <xdr:colOff>0</xdr:colOff>
      <xdr:row>20</xdr:row>
      <xdr:rowOff>0</xdr:rowOff>
    </xdr:from>
    <xdr:ext cx="2038350" cy="1000125"/>
    <xdr:pic>
      <xdr:nvPicPr>
        <xdr:cNvPr id="23" name="image63.png"/>
        <xdr:cNvPicPr preferRelativeResize="0"/>
      </xdr:nvPicPr>
      <xdr:blipFill>
        <a:blip r:embed="rId8" cstate="print"/>
        <a:stretch>
          <a:fillRect/>
        </a:stretch>
      </xdr:blipFill>
      <xdr:spPr>
        <a:xfrm>
          <a:off x="11806555" y="9601200"/>
          <a:ext cx="2038350" cy="1000125"/>
        </a:xfrm>
        <a:prstGeom prst="rect">
          <a:avLst/>
        </a:prstGeom>
        <a:noFill/>
      </xdr:spPr>
    </xdr:pic>
    <xdr:clientData fLocksWithSheet="0"/>
  </xdr:oneCellAnchor>
  <xdr:oneCellAnchor>
    <xdr:from>
      <xdr:col>8</xdr:col>
      <xdr:colOff>0</xdr:colOff>
      <xdr:row>24</xdr:row>
      <xdr:rowOff>0</xdr:rowOff>
    </xdr:from>
    <xdr:ext cx="447675" cy="1000125"/>
    <xdr:pic>
      <xdr:nvPicPr>
        <xdr:cNvPr id="29" name="image61.png" title="Image"/>
        <xdr:cNvPicPr preferRelativeResize="0"/>
      </xdr:nvPicPr>
      <xdr:blipFill>
        <a:blip r:embed="rId9" cstate="print"/>
        <a:stretch>
          <a:fillRect/>
        </a:stretch>
      </xdr:blipFill>
      <xdr:spPr>
        <a:xfrm>
          <a:off x="11806555" y="12001500"/>
          <a:ext cx="447675" cy="1000125"/>
        </a:xfrm>
        <a:prstGeom prst="rect">
          <a:avLst/>
        </a:prstGeom>
        <a:noFill/>
      </xdr:spPr>
    </xdr:pic>
    <xdr:clientData fLocksWithSheet="0"/>
  </xdr:oneCellAnchor>
  <xdr:oneCellAnchor>
    <xdr:from>
      <xdr:col>8</xdr:col>
      <xdr:colOff>0</xdr:colOff>
      <xdr:row>26</xdr:row>
      <xdr:rowOff>0</xdr:rowOff>
    </xdr:from>
    <xdr:ext cx="466725" cy="1000125"/>
    <xdr:pic>
      <xdr:nvPicPr>
        <xdr:cNvPr id="35" name="image64.png" title="Image"/>
        <xdr:cNvPicPr preferRelativeResize="0"/>
      </xdr:nvPicPr>
      <xdr:blipFill>
        <a:blip r:embed="rId10" cstate="print"/>
        <a:stretch>
          <a:fillRect/>
        </a:stretch>
      </xdr:blipFill>
      <xdr:spPr>
        <a:xfrm>
          <a:off x="11806555" y="14001750"/>
          <a:ext cx="466725" cy="1000125"/>
        </a:xfrm>
        <a:prstGeom prst="rect">
          <a:avLst/>
        </a:prstGeom>
        <a:noFill/>
      </xdr:spPr>
    </xdr:pic>
    <xdr:clientData fLocksWithSheet="0"/>
  </xdr:oneCellAnchor>
  <xdr:oneCellAnchor>
    <xdr:from>
      <xdr:col>8</xdr:col>
      <xdr:colOff>0</xdr:colOff>
      <xdr:row>27</xdr:row>
      <xdr:rowOff>0</xdr:rowOff>
    </xdr:from>
    <xdr:ext cx="457200" cy="990600"/>
    <xdr:pic>
      <xdr:nvPicPr>
        <xdr:cNvPr id="38" name="image62.png" title="Image"/>
        <xdr:cNvPicPr preferRelativeResize="0"/>
      </xdr:nvPicPr>
      <xdr:blipFill>
        <a:blip r:embed="rId11" cstate="print"/>
        <a:stretch>
          <a:fillRect/>
        </a:stretch>
      </xdr:blipFill>
      <xdr:spPr>
        <a:xfrm>
          <a:off x="11806555" y="15001875"/>
          <a:ext cx="457200" cy="990600"/>
        </a:xfrm>
        <a:prstGeom prst="rect">
          <a:avLst/>
        </a:prstGeom>
        <a:noFill/>
      </xdr:spPr>
    </xdr:pic>
    <xdr:clientData fLocksWithSheet="0"/>
  </xdr:oneCellAnchor>
  <xdr:oneCellAnchor>
    <xdr:from>
      <xdr:col>8</xdr:col>
      <xdr:colOff>0</xdr:colOff>
      <xdr:row>28</xdr:row>
      <xdr:rowOff>0</xdr:rowOff>
    </xdr:from>
    <xdr:ext cx="466725" cy="990600"/>
    <xdr:pic>
      <xdr:nvPicPr>
        <xdr:cNvPr id="41" name="image65.png" title="Image"/>
        <xdr:cNvPicPr preferRelativeResize="0"/>
      </xdr:nvPicPr>
      <xdr:blipFill>
        <a:blip r:embed="rId12" cstate="print"/>
        <a:stretch>
          <a:fillRect/>
        </a:stretch>
      </xdr:blipFill>
      <xdr:spPr>
        <a:xfrm>
          <a:off x="11806555" y="16002000"/>
          <a:ext cx="466725" cy="990600"/>
        </a:xfrm>
        <a:prstGeom prst="rect">
          <a:avLst/>
        </a:prstGeom>
        <a:noFill/>
      </xdr:spPr>
    </xdr:pic>
    <xdr:clientData fLocksWithSheet="0"/>
  </xdr:oneCellAnchor>
  <xdr:oneCellAnchor>
    <xdr:from>
      <xdr:col>8</xdr:col>
      <xdr:colOff>0</xdr:colOff>
      <xdr:row>29</xdr:row>
      <xdr:rowOff>0</xdr:rowOff>
    </xdr:from>
    <xdr:ext cx="457200" cy="1000125"/>
    <xdr:pic>
      <xdr:nvPicPr>
        <xdr:cNvPr id="44" name="image66.png" title="Image"/>
        <xdr:cNvPicPr preferRelativeResize="0"/>
      </xdr:nvPicPr>
      <xdr:blipFill>
        <a:blip r:embed="rId13" cstate="print"/>
        <a:stretch>
          <a:fillRect/>
        </a:stretch>
      </xdr:blipFill>
      <xdr:spPr>
        <a:xfrm>
          <a:off x="11806555" y="17002125"/>
          <a:ext cx="457200" cy="1000125"/>
        </a:xfrm>
        <a:prstGeom prst="rect">
          <a:avLst/>
        </a:prstGeom>
        <a:noFill/>
      </xdr:spPr>
    </xdr:pic>
    <xdr:clientData fLocksWithSheet="0"/>
  </xdr:oneCellAnchor>
  <xdr:oneCellAnchor>
    <xdr:from>
      <xdr:col>8</xdr:col>
      <xdr:colOff>0</xdr:colOff>
      <xdr:row>30</xdr:row>
      <xdr:rowOff>0</xdr:rowOff>
    </xdr:from>
    <xdr:ext cx="476250" cy="1000125"/>
    <xdr:pic>
      <xdr:nvPicPr>
        <xdr:cNvPr id="47" name="image67.png" title="Image"/>
        <xdr:cNvPicPr preferRelativeResize="0"/>
      </xdr:nvPicPr>
      <xdr:blipFill>
        <a:blip r:embed="rId14" cstate="print"/>
        <a:stretch>
          <a:fillRect/>
        </a:stretch>
      </xdr:blipFill>
      <xdr:spPr>
        <a:xfrm>
          <a:off x="11806555" y="18002250"/>
          <a:ext cx="476250" cy="1000125"/>
        </a:xfrm>
        <a:prstGeom prst="rect">
          <a:avLst/>
        </a:prstGeom>
        <a:noFill/>
      </xdr:spPr>
    </xdr:pic>
    <xdr:clientData fLocksWithSheet="0"/>
  </xdr:oneCellAnchor>
  <xdr:oneCellAnchor>
    <xdr:from>
      <xdr:col>8</xdr:col>
      <xdr:colOff>0</xdr:colOff>
      <xdr:row>33</xdr:row>
      <xdr:rowOff>0</xdr:rowOff>
    </xdr:from>
    <xdr:ext cx="1323975" cy="1000125"/>
    <xdr:pic>
      <xdr:nvPicPr>
        <xdr:cNvPr id="50" name="image69.png" title="Image"/>
        <xdr:cNvPicPr preferRelativeResize="0"/>
      </xdr:nvPicPr>
      <xdr:blipFill>
        <a:blip r:embed="rId15" cstate="print"/>
        <a:stretch>
          <a:fillRect/>
        </a:stretch>
      </xdr:blipFill>
      <xdr:spPr>
        <a:xfrm>
          <a:off x="11806555" y="19402425"/>
          <a:ext cx="1323975" cy="1000125"/>
        </a:xfrm>
        <a:prstGeom prst="rect">
          <a:avLst/>
        </a:prstGeom>
        <a:noFill/>
      </xdr:spPr>
    </xdr:pic>
    <xdr:clientData fLocksWithSheet="0"/>
  </xdr:oneCellAnchor>
  <xdr:oneCellAnchor>
    <xdr:from>
      <xdr:col>8</xdr:col>
      <xdr:colOff>0</xdr:colOff>
      <xdr:row>34</xdr:row>
      <xdr:rowOff>0</xdr:rowOff>
    </xdr:from>
    <xdr:ext cx="1362075" cy="1000125"/>
    <xdr:pic>
      <xdr:nvPicPr>
        <xdr:cNvPr id="53" name="image68.png" title="Image"/>
        <xdr:cNvPicPr preferRelativeResize="0"/>
      </xdr:nvPicPr>
      <xdr:blipFill>
        <a:blip r:embed="rId16" cstate="print"/>
        <a:stretch>
          <a:fillRect/>
        </a:stretch>
      </xdr:blipFill>
      <xdr:spPr>
        <a:xfrm>
          <a:off x="11806555" y="20402550"/>
          <a:ext cx="1362075" cy="1000125"/>
        </a:xfrm>
        <a:prstGeom prst="rect">
          <a:avLst/>
        </a:prstGeom>
        <a:noFill/>
      </xdr:spPr>
    </xdr:pic>
    <xdr:clientData fLocksWithSheet="0"/>
  </xdr:oneCellAnchor>
  <xdr:oneCellAnchor>
    <xdr:from>
      <xdr:col>8</xdr:col>
      <xdr:colOff>0</xdr:colOff>
      <xdr:row>35</xdr:row>
      <xdr:rowOff>0</xdr:rowOff>
    </xdr:from>
    <xdr:ext cx="447675" cy="1000125"/>
    <xdr:pic>
      <xdr:nvPicPr>
        <xdr:cNvPr id="56" name="image70.png" title="Image"/>
        <xdr:cNvPicPr preferRelativeResize="0"/>
      </xdr:nvPicPr>
      <xdr:blipFill>
        <a:blip r:embed="rId17" cstate="print"/>
        <a:stretch>
          <a:fillRect/>
        </a:stretch>
      </xdr:blipFill>
      <xdr:spPr>
        <a:xfrm>
          <a:off x="11806555" y="21402675"/>
          <a:ext cx="447675" cy="1000125"/>
        </a:xfrm>
        <a:prstGeom prst="rect">
          <a:avLst/>
        </a:prstGeom>
        <a:noFill/>
      </xdr:spPr>
    </xdr:pic>
    <xdr:clientData fLocksWithSheet="0"/>
  </xdr:oneCellAnchor>
  <xdr:oneCellAnchor>
    <xdr:from>
      <xdr:col>8</xdr:col>
      <xdr:colOff>0</xdr:colOff>
      <xdr:row>36</xdr:row>
      <xdr:rowOff>0</xdr:rowOff>
    </xdr:from>
    <xdr:ext cx="523875" cy="1123950"/>
    <xdr:pic>
      <xdr:nvPicPr>
        <xdr:cNvPr id="59" name="image72.png" title="Image"/>
        <xdr:cNvPicPr preferRelativeResize="0"/>
      </xdr:nvPicPr>
      <xdr:blipFill>
        <a:blip r:embed="rId18" cstate="print"/>
        <a:stretch>
          <a:fillRect/>
        </a:stretch>
      </xdr:blipFill>
      <xdr:spPr>
        <a:xfrm>
          <a:off x="11806555" y="22402800"/>
          <a:ext cx="523875" cy="1123950"/>
        </a:xfrm>
        <a:prstGeom prst="rect">
          <a:avLst/>
        </a:prstGeom>
        <a:noFill/>
      </xdr:spPr>
    </xdr:pic>
    <xdr:clientData fLocksWithSheet="0"/>
  </xdr:oneCellAnchor>
  <xdr:oneCellAnchor>
    <xdr:from>
      <xdr:col>8</xdr:col>
      <xdr:colOff>0</xdr:colOff>
      <xdr:row>37</xdr:row>
      <xdr:rowOff>0</xdr:rowOff>
    </xdr:from>
    <xdr:ext cx="466725" cy="1000125"/>
    <xdr:pic>
      <xdr:nvPicPr>
        <xdr:cNvPr id="62" name="image71.png" title="Image"/>
        <xdr:cNvPicPr preferRelativeResize="0"/>
      </xdr:nvPicPr>
      <xdr:blipFill>
        <a:blip r:embed="rId19" cstate="print"/>
        <a:stretch>
          <a:fillRect/>
        </a:stretch>
      </xdr:blipFill>
      <xdr:spPr>
        <a:xfrm>
          <a:off x="11806555" y="23526750"/>
          <a:ext cx="466725" cy="1000125"/>
        </a:xfrm>
        <a:prstGeom prst="rect">
          <a:avLst/>
        </a:prstGeom>
        <a:noFill/>
      </xdr:spPr>
    </xdr:pic>
    <xdr:clientData fLocksWithSheet="0"/>
  </xdr:oneCellAnchor>
  <xdr:oneCellAnchor>
    <xdr:from>
      <xdr:col>8</xdr:col>
      <xdr:colOff>0</xdr:colOff>
      <xdr:row>41</xdr:row>
      <xdr:rowOff>0</xdr:rowOff>
    </xdr:from>
    <xdr:ext cx="1409700" cy="1000125"/>
    <xdr:pic>
      <xdr:nvPicPr>
        <xdr:cNvPr id="68" name="image73.png" title="Image"/>
        <xdr:cNvPicPr preferRelativeResize="0"/>
      </xdr:nvPicPr>
      <xdr:blipFill>
        <a:blip r:embed="rId20" cstate="print"/>
        <a:stretch>
          <a:fillRect/>
        </a:stretch>
      </xdr:blipFill>
      <xdr:spPr>
        <a:xfrm>
          <a:off x="11806555" y="25927050"/>
          <a:ext cx="1409700" cy="1000125"/>
        </a:xfrm>
        <a:prstGeom prst="rect">
          <a:avLst/>
        </a:prstGeom>
        <a:noFill/>
      </xdr:spPr>
    </xdr:pic>
    <xdr:clientData fLocksWithSheet="0"/>
  </xdr:oneCellAnchor>
</xdr:wsDr>
</file>

<file path=xl/drawings/drawing5.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57200" cy="1000125"/>
    <xdr:pic>
      <xdr:nvPicPr>
        <xdr:cNvPr id="2" name="image75.png" title="Image"/>
        <xdr:cNvPicPr preferRelativeResize="0"/>
      </xdr:nvPicPr>
      <xdr:blipFill>
        <a:blip r:embed="rId1" cstate="print"/>
        <a:stretch>
          <a:fillRect/>
        </a:stretch>
      </xdr:blipFill>
      <xdr:spPr>
        <a:xfrm>
          <a:off x="11806555" y="2200275"/>
          <a:ext cx="457200" cy="1000125"/>
        </a:xfrm>
        <a:prstGeom prst="rect">
          <a:avLst/>
        </a:prstGeom>
        <a:noFill/>
      </xdr:spPr>
    </xdr:pic>
    <xdr:clientData fLocksWithSheet="0"/>
  </xdr:oneCellAnchor>
  <xdr:oneCellAnchor>
    <xdr:from>
      <xdr:col>8</xdr:col>
      <xdr:colOff>0</xdr:colOff>
      <xdr:row>12</xdr:row>
      <xdr:rowOff>0</xdr:rowOff>
    </xdr:from>
    <xdr:ext cx="457200" cy="1000125"/>
    <xdr:pic>
      <xdr:nvPicPr>
        <xdr:cNvPr id="5" name="image76.png"/>
        <xdr:cNvPicPr preferRelativeResize="0"/>
      </xdr:nvPicPr>
      <xdr:blipFill>
        <a:blip r:embed="rId2" cstate="print"/>
        <a:stretch>
          <a:fillRect/>
        </a:stretch>
      </xdr:blipFill>
      <xdr:spPr>
        <a:xfrm>
          <a:off x="11806555" y="3200400"/>
          <a:ext cx="457200" cy="1000125"/>
        </a:xfrm>
        <a:prstGeom prst="rect">
          <a:avLst/>
        </a:prstGeom>
        <a:noFill/>
      </xdr:spPr>
    </xdr:pic>
    <xdr:clientData fLocksWithSheet="0"/>
  </xdr:oneCellAnchor>
  <xdr:oneCellAnchor>
    <xdr:from>
      <xdr:col>12</xdr:col>
      <xdr:colOff>0</xdr:colOff>
      <xdr:row>12</xdr:row>
      <xdr:rowOff>0</xdr:rowOff>
    </xdr:from>
    <xdr:ext cx="438150" cy="1000125"/>
    <xdr:pic>
      <xdr:nvPicPr>
        <xdr:cNvPr id="6" name="image74.png" title="Image"/>
        <xdr:cNvPicPr preferRelativeResize="0"/>
      </xdr:nvPicPr>
      <xdr:blipFill>
        <a:blip r:embed="rId3" cstate="print"/>
        <a:stretch>
          <a:fillRect/>
        </a:stretch>
      </xdr:blipFill>
      <xdr:spPr>
        <a:xfrm>
          <a:off x="16342360" y="3200400"/>
          <a:ext cx="438150" cy="1000125"/>
        </a:xfrm>
        <a:prstGeom prst="rect">
          <a:avLst/>
        </a:prstGeom>
        <a:noFill/>
      </xdr:spPr>
    </xdr:pic>
    <xdr:clientData fLocksWithSheet="0"/>
  </xdr:oneCellAnchor>
  <xdr:oneCellAnchor>
    <xdr:from>
      <xdr:col>8</xdr:col>
      <xdr:colOff>0</xdr:colOff>
      <xdr:row>13</xdr:row>
      <xdr:rowOff>0</xdr:rowOff>
    </xdr:from>
    <xdr:ext cx="495300" cy="1000125"/>
    <xdr:pic>
      <xdr:nvPicPr>
        <xdr:cNvPr id="8" name="image78.png" title="Image"/>
        <xdr:cNvPicPr preferRelativeResize="0"/>
      </xdr:nvPicPr>
      <xdr:blipFill>
        <a:blip r:embed="rId4" cstate="print"/>
        <a:stretch>
          <a:fillRect/>
        </a:stretch>
      </xdr:blipFill>
      <xdr:spPr>
        <a:xfrm>
          <a:off x="11806555" y="4200525"/>
          <a:ext cx="495300" cy="1000125"/>
        </a:xfrm>
        <a:prstGeom prst="rect">
          <a:avLst/>
        </a:prstGeom>
        <a:noFill/>
      </xdr:spPr>
    </xdr:pic>
    <xdr:clientData fLocksWithSheet="0"/>
  </xdr:oneCellAnchor>
  <xdr:oneCellAnchor>
    <xdr:from>
      <xdr:col>8</xdr:col>
      <xdr:colOff>0</xdr:colOff>
      <xdr:row>17</xdr:row>
      <xdr:rowOff>0</xdr:rowOff>
    </xdr:from>
    <xdr:ext cx="466725" cy="1000125"/>
    <xdr:pic>
      <xdr:nvPicPr>
        <xdr:cNvPr id="14" name="image79.png" title="Image"/>
        <xdr:cNvPicPr preferRelativeResize="0"/>
      </xdr:nvPicPr>
      <xdr:blipFill>
        <a:blip r:embed="rId5" cstate="print"/>
        <a:stretch>
          <a:fillRect/>
        </a:stretch>
      </xdr:blipFill>
      <xdr:spPr>
        <a:xfrm>
          <a:off x="11806555" y="6600825"/>
          <a:ext cx="466725" cy="1000125"/>
        </a:xfrm>
        <a:prstGeom prst="rect">
          <a:avLst/>
        </a:prstGeom>
        <a:noFill/>
      </xdr:spPr>
    </xdr:pic>
    <xdr:clientData fLocksWithSheet="0"/>
  </xdr:oneCellAnchor>
  <xdr:oneCellAnchor>
    <xdr:from>
      <xdr:col>8</xdr:col>
      <xdr:colOff>0</xdr:colOff>
      <xdr:row>18</xdr:row>
      <xdr:rowOff>0</xdr:rowOff>
    </xdr:from>
    <xdr:ext cx="466725" cy="1000125"/>
    <xdr:pic>
      <xdr:nvPicPr>
        <xdr:cNvPr id="17" name="image82.png" title="Image"/>
        <xdr:cNvPicPr preferRelativeResize="0"/>
      </xdr:nvPicPr>
      <xdr:blipFill>
        <a:blip r:embed="rId6" cstate="print"/>
        <a:stretch>
          <a:fillRect/>
        </a:stretch>
      </xdr:blipFill>
      <xdr:spPr>
        <a:xfrm>
          <a:off x="11806555" y="7600950"/>
          <a:ext cx="466725" cy="1000125"/>
        </a:xfrm>
        <a:prstGeom prst="rect">
          <a:avLst/>
        </a:prstGeom>
        <a:noFill/>
      </xdr:spPr>
    </xdr:pic>
    <xdr:clientData fLocksWithSheet="0"/>
  </xdr:oneCellAnchor>
  <xdr:oneCellAnchor>
    <xdr:from>
      <xdr:col>8</xdr:col>
      <xdr:colOff>0</xdr:colOff>
      <xdr:row>21</xdr:row>
      <xdr:rowOff>0</xdr:rowOff>
    </xdr:from>
    <xdr:ext cx="952500" cy="1000125"/>
    <xdr:pic>
      <xdr:nvPicPr>
        <xdr:cNvPr id="20" name="image81.png" title="Image"/>
        <xdr:cNvPicPr preferRelativeResize="0"/>
      </xdr:nvPicPr>
      <xdr:blipFill>
        <a:blip r:embed="rId7" cstate="print"/>
        <a:stretch>
          <a:fillRect/>
        </a:stretch>
      </xdr:blipFill>
      <xdr:spPr>
        <a:xfrm>
          <a:off x="11806555" y="9001125"/>
          <a:ext cx="952500" cy="1000125"/>
        </a:xfrm>
        <a:prstGeom prst="rect">
          <a:avLst/>
        </a:prstGeom>
        <a:noFill/>
      </xdr:spPr>
    </xdr:pic>
    <xdr:clientData fLocksWithSheet="0"/>
  </xdr:oneCellAnchor>
  <xdr:oneCellAnchor>
    <xdr:from>
      <xdr:col>8</xdr:col>
      <xdr:colOff>0</xdr:colOff>
      <xdr:row>22</xdr:row>
      <xdr:rowOff>0</xdr:rowOff>
    </xdr:from>
    <xdr:ext cx="447675" cy="1000125"/>
    <xdr:pic>
      <xdr:nvPicPr>
        <xdr:cNvPr id="23" name="image84.png" title="Image"/>
        <xdr:cNvPicPr preferRelativeResize="0"/>
      </xdr:nvPicPr>
      <xdr:blipFill>
        <a:blip r:embed="rId8" cstate="print"/>
        <a:stretch>
          <a:fillRect/>
        </a:stretch>
      </xdr:blipFill>
      <xdr:spPr>
        <a:xfrm>
          <a:off x="11806555" y="10001250"/>
          <a:ext cx="447675" cy="1000125"/>
        </a:xfrm>
        <a:prstGeom prst="rect">
          <a:avLst/>
        </a:prstGeom>
        <a:noFill/>
      </xdr:spPr>
    </xdr:pic>
    <xdr:clientData fLocksWithSheet="0"/>
  </xdr:oneCellAnchor>
  <xdr:oneCellAnchor>
    <xdr:from>
      <xdr:col>8</xdr:col>
      <xdr:colOff>0</xdr:colOff>
      <xdr:row>23</xdr:row>
      <xdr:rowOff>0</xdr:rowOff>
    </xdr:from>
    <xdr:ext cx="466725" cy="1000125"/>
    <xdr:pic>
      <xdr:nvPicPr>
        <xdr:cNvPr id="26" name="image83.png" title="Image"/>
        <xdr:cNvPicPr preferRelativeResize="0"/>
      </xdr:nvPicPr>
      <xdr:blipFill>
        <a:blip r:embed="rId9" cstate="print"/>
        <a:stretch>
          <a:fillRect/>
        </a:stretch>
      </xdr:blipFill>
      <xdr:spPr>
        <a:xfrm>
          <a:off x="11806555" y="11001375"/>
          <a:ext cx="466725" cy="1000125"/>
        </a:xfrm>
        <a:prstGeom prst="rect">
          <a:avLst/>
        </a:prstGeom>
        <a:noFill/>
      </xdr:spPr>
    </xdr:pic>
    <xdr:clientData fLocksWithSheet="0"/>
  </xdr:oneCellAnchor>
  <xdr:oneCellAnchor>
    <xdr:from>
      <xdr:col>8</xdr:col>
      <xdr:colOff>0</xdr:colOff>
      <xdr:row>26</xdr:row>
      <xdr:rowOff>0</xdr:rowOff>
    </xdr:from>
    <xdr:ext cx="2028825" cy="1000125"/>
    <xdr:pic>
      <xdr:nvPicPr>
        <xdr:cNvPr id="29" name="image86.png"/>
        <xdr:cNvPicPr preferRelativeResize="0"/>
      </xdr:nvPicPr>
      <xdr:blipFill>
        <a:blip r:embed="rId10" cstate="print"/>
        <a:stretch>
          <a:fillRect/>
        </a:stretch>
      </xdr:blipFill>
      <xdr:spPr>
        <a:xfrm>
          <a:off x="11806555" y="12401550"/>
          <a:ext cx="2028825" cy="1000125"/>
        </a:xfrm>
        <a:prstGeom prst="rect">
          <a:avLst/>
        </a:prstGeom>
        <a:noFill/>
      </xdr:spPr>
    </xdr:pic>
    <xdr:clientData fLocksWithSheet="0"/>
  </xdr:oneCellAnchor>
  <xdr:oneCellAnchor>
    <xdr:from>
      <xdr:col>8</xdr:col>
      <xdr:colOff>0</xdr:colOff>
      <xdr:row>30</xdr:row>
      <xdr:rowOff>0</xdr:rowOff>
    </xdr:from>
    <xdr:ext cx="2152650" cy="438150"/>
    <xdr:pic>
      <xdr:nvPicPr>
        <xdr:cNvPr id="41" name="image85.png"/>
        <xdr:cNvPicPr preferRelativeResize="0"/>
      </xdr:nvPicPr>
      <xdr:blipFill>
        <a:blip r:embed="rId11" cstate="print"/>
        <a:stretch>
          <a:fillRect/>
        </a:stretch>
      </xdr:blipFill>
      <xdr:spPr>
        <a:xfrm>
          <a:off x="11806555" y="16402050"/>
          <a:ext cx="2152650" cy="438150"/>
        </a:xfrm>
        <a:prstGeom prst="rect">
          <a:avLst/>
        </a:prstGeom>
        <a:noFill/>
      </xdr:spPr>
    </xdr:pic>
    <xdr:clientData fLocksWithSheet="0"/>
  </xdr:oneCellAnchor>
  <xdr:oneCellAnchor>
    <xdr:from>
      <xdr:col>8</xdr:col>
      <xdr:colOff>0</xdr:colOff>
      <xdr:row>31</xdr:row>
      <xdr:rowOff>0</xdr:rowOff>
    </xdr:from>
    <xdr:ext cx="2038350" cy="1000125"/>
    <xdr:pic>
      <xdr:nvPicPr>
        <xdr:cNvPr id="44" name="image89.png"/>
        <xdr:cNvPicPr preferRelativeResize="0"/>
      </xdr:nvPicPr>
      <xdr:blipFill>
        <a:blip r:embed="rId12" cstate="print"/>
        <a:stretch>
          <a:fillRect/>
        </a:stretch>
      </xdr:blipFill>
      <xdr:spPr>
        <a:xfrm>
          <a:off x="11806555" y="17402175"/>
          <a:ext cx="2038350" cy="1000125"/>
        </a:xfrm>
        <a:prstGeom prst="rect">
          <a:avLst/>
        </a:prstGeom>
        <a:noFill/>
      </xdr:spPr>
    </xdr:pic>
    <xdr:clientData fLocksWithSheet="0"/>
  </xdr:oneCellAnchor>
</xdr:wsDr>
</file>

<file path=xl/drawings/drawing6.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57200" cy="1000125"/>
    <xdr:pic>
      <xdr:nvPicPr>
        <xdr:cNvPr id="2" name="image87.png" title="Image"/>
        <xdr:cNvPicPr preferRelativeResize="0"/>
      </xdr:nvPicPr>
      <xdr:blipFill>
        <a:blip r:embed="rId1" cstate="print"/>
        <a:stretch>
          <a:fillRect/>
        </a:stretch>
      </xdr:blipFill>
      <xdr:spPr>
        <a:xfrm>
          <a:off x="11806555" y="2200275"/>
          <a:ext cx="457200" cy="1000125"/>
        </a:xfrm>
        <a:prstGeom prst="rect">
          <a:avLst/>
        </a:prstGeom>
        <a:noFill/>
      </xdr:spPr>
    </xdr:pic>
    <xdr:clientData fLocksWithSheet="0"/>
  </xdr:oneCellAnchor>
  <xdr:oneCellAnchor>
    <xdr:from>
      <xdr:col>8</xdr:col>
      <xdr:colOff>0</xdr:colOff>
      <xdr:row>12</xdr:row>
      <xdr:rowOff>0</xdr:rowOff>
    </xdr:from>
    <xdr:ext cx="466725" cy="1000125"/>
    <xdr:pic>
      <xdr:nvPicPr>
        <xdr:cNvPr id="5" name="image88.png" title="Image"/>
        <xdr:cNvPicPr preferRelativeResize="0"/>
      </xdr:nvPicPr>
      <xdr:blipFill>
        <a:blip r:embed="rId2" cstate="print"/>
        <a:stretch>
          <a:fillRect/>
        </a:stretch>
      </xdr:blipFill>
      <xdr:spPr>
        <a:xfrm>
          <a:off x="11806555" y="3200400"/>
          <a:ext cx="466725" cy="1000125"/>
        </a:xfrm>
        <a:prstGeom prst="rect">
          <a:avLst/>
        </a:prstGeom>
        <a:noFill/>
      </xdr:spPr>
    </xdr:pic>
    <xdr:clientData fLocksWithSheet="0"/>
  </xdr:oneCellAnchor>
  <xdr:oneCellAnchor>
    <xdr:from>
      <xdr:col>8</xdr:col>
      <xdr:colOff>0</xdr:colOff>
      <xdr:row>13</xdr:row>
      <xdr:rowOff>0</xdr:rowOff>
    </xdr:from>
    <xdr:ext cx="457200" cy="990600"/>
    <xdr:pic>
      <xdr:nvPicPr>
        <xdr:cNvPr id="8" name="image90.png" title="Image"/>
        <xdr:cNvPicPr preferRelativeResize="0"/>
      </xdr:nvPicPr>
      <xdr:blipFill>
        <a:blip r:embed="rId3" cstate="print"/>
        <a:stretch>
          <a:fillRect/>
        </a:stretch>
      </xdr:blipFill>
      <xdr:spPr>
        <a:xfrm>
          <a:off x="11806555" y="4200525"/>
          <a:ext cx="457200" cy="990600"/>
        </a:xfrm>
        <a:prstGeom prst="rect">
          <a:avLst/>
        </a:prstGeom>
        <a:noFill/>
      </xdr:spPr>
    </xdr:pic>
    <xdr:clientData fLocksWithSheet="0"/>
  </xdr:oneCellAnchor>
  <xdr:oneCellAnchor>
    <xdr:from>
      <xdr:col>8</xdr:col>
      <xdr:colOff>0</xdr:colOff>
      <xdr:row>14</xdr:row>
      <xdr:rowOff>0</xdr:rowOff>
    </xdr:from>
    <xdr:ext cx="466725" cy="1000125"/>
    <xdr:pic>
      <xdr:nvPicPr>
        <xdr:cNvPr id="11" name="image91.png" title="Image"/>
        <xdr:cNvPicPr preferRelativeResize="0"/>
      </xdr:nvPicPr>
      <xdr:blipFill>
        <a:blip r:embed="rId4" cstate="print"/>
        <a:stretch>
          <a:fillRect/>
        </a:stretch>
      </xdr:blipFill>
      <xdr:spPr>
        <a:xfrm>
          <a:off x="11806555" y="5200650"/>
          <a:ext cx="466725" cy="1000125"/>
        </a:xfrm>
        <a:prstGeom prst="rect">
          <a:avLst/>
        </a:prstGeom>
        <a:noFill/>
      </xdr:spPr>
    </xdr:pic>
    <xdr:clientData fLocksWithSheet="0"/>
  </xdr:oneCellAnchor>
  <xdr:oneCellAnchor>
    <xdr:from>
      <xdr:col>8</xdr:col>
      <xdr:colOff>0</xdr:colOff>
      <xdr:row>15</xdr:row>
      <xdr:rowOff>0</xdr:rowOff>
    </xdr:from>
    <xdr:ext cx="457200" cy="1000125"/>
    <xdr:pic>
      <xdr:nvPicPr>
        <xdr:cNvPr id="14" name="image96.png" title="Image"/>
        <xdr:cNvPicPr preferRelativeResize="0"/>
      </xdr:nvPicPr>
      <xdr:blipFill>
        <a:blip r:embed="rId5" cstate="print"/>
        <a:stretch>
          <a:fillRect/>
        </a:stretch>
      </xdr:blipFill>
      <xdr:spPr>
        <a:xfrm>
          <a:off x="11806555" y="6200775"/>
          <a:ext cx="457200" cy="1000125"/>
        </a:xfrm>
        <a:prstGeom prst="rect">
          <a:avLst/>
        </a:prstGeom>
        <a:noFill/>
      </xdr:spPr>
    </xdr:pic>
    <xdr:clientData fLocksWithSheet="0"/>
  </xdr:oneCellAnchor>
  <xdr:oneCellAnchor>
    <xdr:from>
      <xdr:col>8</xdr:col>
      <xdr:colOff>0</xdr:colOff>
      <xdr:row>18</xdr:row>
      <xdr:rowOff>0</xdr:rowOff>
    </xdr:from>
    <xdr:ext cx="1095375" cy="1000125"/>
    <xdr:pic>
      <xdr:nvPicPr>
        <xdr:cNvPr id="17" name="image92.png" title="Image"/>
        <xdr:cNvPicPr preferRelativeResize="0"/>
      </xdr:nvPicPr>
      <xdr:blipFill>
        <a:blip r:embed="rId6" cstate="print"/>
        <a:stretch>
          <a:fillRect/>
        </a:stretch>
      </xdr:blipFill>
      <xdr:spPr>
        <a:xfrm>
          <a:off x="11806555" y="7600950"/>
          <a:ext cx="1095375" cy="1000125"/>
        </a:xfrm>
        <a:prstGeom prst="rect">
          <a:avLst/>
        </a:prstGeom>
        <a:noFill/>
      </xdr:spPr>
    </xdr:pic>
    <xdr:clientData fLocksWithSheet="0"/>
  </xdr:oneCellAnchor>
  <xdr:oneCellAnchor>
    <xdr:from>
      <xdr:col>8</xdr:col>
      <xdr:colOff>0</xdr:colOff>
      <xdr:row>19</xdr:row>
      <xdr:rowOff>0</xdr:rowOff>
    </xdr:from>
    <xdr:ext cx="542925" cy="1000125"/>
    <xdr:pic>
      <xdr:nvPicPr>
        <xdr:cNvPr id="20" name="image93.png" title="Image"/>
        <xdr:cNvPicPr preferRelativeResize="0"/>
      </xdr:nvPicPr>
      <xdr:blipFill>
        <a:blip r:embed="rId7" cstate="print"/>
        <a:stretch>
          <a:fillRect/>
        </a:stretch>
      </xdr:blipFill>
      <xdr:spPr>
        <a:xfrm>
          <a:off x="11806555" y="8601075"/>
          <a:ext cx="542925" cy="1000125"/>
        </a:xfrm>
        <a:prstGeom prst="rect">
          <a:avLst/>
        </a:prstGeom>
        <a:noFill/>
      </xdr:spPr>
    </xdr:pic>
    <xdr:clientData fLocksWithSheet="0"/>
  </xdr:oneCellAnchor>
  <xdr:oneCellAnchor>
    <xdr:from>
      <xdr:col>8</xdr:col>
      <xdr:colOff>0</xdr:colOff>
      <xdr:row>21</xdr:row>
      <xdr:rowOff>0</xdr:rowOff>
    </xdr:from>
    <xdr:ext cx="466725" cy="990600"/>
    <xdr:pic>
      <xdr:nvPicPr>
        <xdr:cNvPr id="26" name="image94.png" title="Image"/>
        <xdr:cNvPicPr preferRelativeResize="0"/>
      </xdr:nvPicPr>
      <xdr:blipFill>
        <a:blip r:embed="rId8" cstate="print"/>
        <a:stretch>
          <a:fillRect/>
        </a:stretch>
      </xdr:blipFill>
      <xdr:spPr>
        <a:xfrm>
          <a:off x="11806555" y="10601325"/>
          <a:ext cx="466725" cy="990600"/>
        </a:xfrm>
        <a:prstGeom prst="rect">
          <a:avLst/>
        </a:prstGeom>
        <a:noFill/>
      </xdr:spPr>
    </xdr:pic>
    <xdr:clientData fLocksWithSheet="0"/>
  </xdr:oneCellAnchor>
  <xdr:oneCellAnchor>
    <xdr:from>
      <xdr:col>8</xdr:col>
      <xdr:colOff>0</xdr:colOff>
      <xdr:row>24</xdr:row>
      <xdr:rowOff>0</xdr:rowOff>
    </xdr:from>
    <xdr:ext cx="2047875" cy="1000125"/>
    <xdr:pic>
      <xdr:nvPicPr>
        <xdr:cNvPr id="29" name="image95.png"/>
        <xdr:cNvPicPr preferRelativeResize="0"/>
      </xdr:nvPicPr>
      <xdr:blipFill>
        <a:blip r:embed="rId9" cstate="print"/>
        <a:stretch>
          <a:fillRect/>
        </a:stretch>
      </xdr:blipFill>
      <xdr:spPr>
        <a:xfrm>
          <a:off x="11806555" y="12001500"/>
          <a:ext cx="2047875" cy="1000125"/>
        </a:xfrm>
        <a:prstGeom prst="rect">
          <a:avLst/>
        </a:prstGeom>
        <a:noFill/>
      </xdr:spPr>
    </xdr:pic>
    <xdr:clientData fLocksWithSheet="0"/>
  </xdr:oneCellAnchor>
  <xdr:oneCellAnchor>
    <xdr:from>
      <xdr:col>8</xdr:col>
      <xdr:colOff>0</xdr:colOff>
      <xdr:row>27</xdr:row>
      <xdr:rowOff>0</xdr:rowOff>
    </xdr:from>
    <xdr:ext cx="2038350" cy="1000125"/>
    <xdr:pic>
      <xdr:nvPicPr>
        <xdr:cNvPr id="32" name="image98.png"/>
        <xdr:cNvPicPr preferRelativeResize="0"/>
      </xdr:nvPicPr>
      <xdr:blipFill>
        <a:blip r:embed="rId10" cstate="print"/>
        <a:stretch>
          <a:fillRect/>
        </a:stretch>
      </xdr:blipFill>
      <xdr:spPr>
        <a:xfrm>
          <a:off x="11806555" y="13401675"/>
          <a:ext cx="2038350" cy="1000125"/>
        </a:xfrm>
        <a:prstGeom prst="rect">
          <a:avLst/>
        </a:prstGeom>
        <a:noFill/>
      </xdr:spPr>
    </xdr:pic>
    <xdr:clientData fLocksWithSheet="0"/>
  </xdr:oneCellAnchor>
  <xdr:oneCellAnchor>
    <xdr:from>
      <xdr:col>8</xdr:col>
      <xdr:colOff>0</xdr:colOff>
      <xdr:row>29</xdr:row>
      <xdr:rowOff>0</xdr:rowOff>
    </xdr:from>
    <xdr:ext cx="1981200" cy="1000125"/>
    <xdr:pic>
      <xdr:nvPicPr>
        <xdr:cNvPr id="38" name="image97.png"/>
        <xdr:cNvPicPr preferRelativeResize="0"/>
      </xdr:nvPicPr>
      <xdr:blipFill>
        <a:blip r:embed="rId11" cstate="print"/>
        <a:stretch>
          <a:fillRect/>
        </a:stretch>
      </xdr:blipFill>
      <xdr:spPr>
        <a:xfrm>
          <a:off x="11806555" y="15401925"/>
          <a:ext cx="1981200" cy="1000125"/>
        </a:xfrm>
        <a:prstGeom prst="rect">
          <a:avLst/>
        </a:prstGeom>
        <a:noFill/>
      </xdr:spPr>
    </xdr:pic>
    <xdr:clientData fLocksWithSheet="0"/>
  </xdr:oneCellAnchor>
  <xdr:oneCellAnchor>
    <xdr:from>
      <xdr:col>8</xdr:col>
      <xdr:colOff>0</xdr:colOff>
      <xdr:row>32</xdr:row>
      <xdr:rowOff>0</xdr:rowOff>
    </xdr:from>
    <xdr:ext cx="466725" cy="1000125"/>
    <xdr:pic>
      <xdr:nvPicPr>
        <xdr:cNvPr id="41" name="image99.png" title="Image"/>
        <xdr:cNvPicPr preferRelativeResize="0"/>
      </xdr:nvPicPr>
      <xdr:blipFill>
        <a:blip r:embed="rId12" cstate="print"/>
        <a:stretch>
          <a:fillRect/>
        </a:stretch>
      </xdr:blipFill>
      <xdr:spPr>
        <a:xfrm>
          <a:off x="11806555" y="16802100"/>
          <a:ext cx="466725" cy="1000125"/>
        </a:xfrm>
        <a:prstGeom prst="rect">
          <a:avLst/>
        </a:prstGeom>
        <a:noFill/>
      </xdr:spPr>
    </xdr:pic>
    <xdr:clientData fLocksWithSheet="0"/>
  </xdr:oneCellAnchor>
  <xdr:oneCellAnchor>
    <xdr:from>
      <xdr:col>8</xdr:col>
      <xdr:colOff>0</xdr:colOff>
      <xdr:row>33</xdr:row>
      <xdr:rowOff>0</xdr:rowOff>
    </xdr:from>
    <xdr:ext cx="781050" cy="1123950"/>
    <xdr:pic>
      <xdr:nvPicPr>
        <xdr:cNvPr id="44" name="image100.png" title="Image"/>
        <xdr:cNvPicPr preferRelativeResize="0"/>
      </xdr:nvPicPr>
      <xdr:blipFill>
        <a:blip r:embed="rId13" cstate="print"/>
        <a:stretch>
          <a:fillRect/>
        </a:stretch>
      </xdr:blipFill>
      <xdr:spPr>
        <a:xfrm>
          <a:off x="11806555" y="17802225"/>
          <a:ext cx="781050" cy="1123950"/>
        </a:xfrm>
        <a:prstGeom prst="rect">
          <a:avLst/>
        </a:prstGeom>
        <a:noFill/>
      </xdr:spPr>
    </xdr:pic>
    <xdr:clientData fLocksWithSheet="0"/>
  </xdr:oneCellAnchor>
  <xdr:oneCellAnchor>
    <xdr:from>
      <xdr:col>8</xdr:col>
      <xdr:colOff>0</xdr:colOff>
      <xdr:row>34</xdr:row>
      <xdr:rowOff>0</xdr:rowOff>
    </xdr:from>
    <xdr:ext cx="457200" cy="1000125"/>
    <xdr:pic>
      <xdr:nvPicPr>
        <xdr:cNvPr id="47" name="image104.png" title="Image"/>
        <xdr:cNvPicPr preferRelativeResize="0"/>
      </xdr:nvPicPr>
      <xdr:blipFill>
        <a:blip r:embed="rId14" cstate="print"/>
        <a:stretch>
          <a:fillRect/>
        </a:stretch>
      </xdr:blipFill>
      <xdr:spPr>
        <a:xfrm>
          <a:off x="11806555" y="18926175"/>
          <a:ext cx="457200" cy="1000125"/>
        </a:xfrm>
        <a:prstGeom prst="rect">
          <a:avLst/>
        </a:prstGeom>
        <a:noFill/>
      </xdr:spPr>
    </xdr:pic>
    <xdr:clientData fLocksWithSheet="0"/>
  </xdr:oneCellAnchor>
  <xdr:oneCellAnchor>
    <xdr:from>
      <xdr:col>8</xdr:col>
      <xdr:colOff>0</xdr:colOff>
      <xdr:row>35</xdr:row>
      <xdr:rowOff>0</xdr:rowOff>
    </xdr:from>
    <xdr:ext cx="866775" cy="1000125"/>
    <xdr:pic>
      <xdr:nvPicPr>
        <xdr:cNvPr id="50" name="image101.png" title="Image"/>
        <xdr:cNvPicPr preferRelativeResize="0"/>
      </xdr:nvPicPr>
      <xdr:blipFill>
        <a:blip r:embed="rId15" cstate="print"/>
        <a:stretch>
          <a:fillRect/>
        </a:stretch>
      </xdr:blipFill>
      <xdr:spPr>
        <a:xfrm>
          <a:off x="11806555" y="19926300"/>
          <a:ext cx="866775" cy="1000125"/>
        </a:xfrm>
        <a:prstGeom prst="rect">
          <a:avLst/>
        </a:prstGeom>
        <a:noFill/>
      </xdr:spPr>
    </xdr:pic>
    <xdr:clientData fLocksWithSheet="0"/>
  </xdr:oneCellAnchor>
  <xdr:oneCellAnchor>
    <xdr:from>
      <xdr:col>8</xdr:col>
      <xdr:colOff>0</xdr:colOff>
      <xdr:row>36</xdr:row>
      <xdr:rowOff>0</xdr:rowOff>
    </xdr:from>
    <xdr:ext cx="457200" cy="1000125"/>
    <xdr:pic>
      <xdr:nvPicPr>
        <xdr:cNvPr id="53" name="image103.png" title="Image"/>
        <xdr:cNvPicPr preferRelativeResize="0"/>
      </xdr:nvPicPr>
      <xdr:blipFill>
        <a:blip r:embed="rId16" cstate="print"/>
        <a:stretch>
          <a:fillRect/>
        </a:stretch>
      </xdr:blipFill>
      <xdr:spPr>
        <a:xfrm>
          <a:off x="11806555" y="20926425"/>
          <a:ext cx="457200" cy="1000125"/>
        </a:xfrm>
        <a:prstGeom prst="rect">
          <a:avLst/>
        </a:prstGeom>
        <a:noFill/>
      </xdr:spPr>
    </xdr:pic>
    <xdr:clientData fLocksWithSheet="0"/>
  </xdr:oneCellAnchor>
  <xdr:oneCellAnchor>
    <xdr:from>
      <xdr:col>8</xdr:col>
      <xdr:colOff>0</xdr:colOff>
      <xdr:row>39</xdr:row>
      <xdr:rowOff>0</xdr:rowOff>
    </xdr:from>
    <xdr:ext cx="704850" cy="1000125"/>
    <xdr:pic>
      <xdr:nvPicPr>
        <xdr:cNvPr id="56" name="image102.png" title="Image"/>
        <xdr:cNvPicPr preferRelativeResize="0"/>
      </xdr:nvPicPr>
      <xdr:blipFill>
        <a:blip r:embed="rId17" cstate="print"/>
        <a:stretch>
          <a:fillRect/>
        </a:stretch>
      </xdr:blipFill>
      <xdr:spPr>
        <a:xfrm>
          <a:off x="11806555" y="22326600"/>
          <a:ext cx="704850" cy="1000125"/>
        </a:xfrm>
        <a:prstGeom prst="rect">
          <a:avLst/>
        </a:prstGeom>
        <a:noFill/>
      </xdr:spPr>
    </xdr:pic>
    <xdr:clientData fLocksWithSheet="0"/>
  </xdr:oneCellAnchor>
  <xdr:oneCellAnchor>
    <xdr:from>
      <xdr:col>8</xdr:col>
      <xdr:colOff>0</xdr:colOff>
      <xdr:row>40</xdr:row>
      <xdr:rowOff>0</xdr:rowOff>
    </xdr:from>
    <xdr:ext cx="933450" cy="1000125"/>
    <xdr:pic>
      <xdr:nvPicPr>
        <xdr:cNvPr id="59" name="image105.png" title="Image"/>
        <xdr:cNvPicPr preferRelativeResize="0"/>
      </xdr:nvPicPr>
      <xdr:blipFill>
        <a:blip r:embed="rId18" cstate="print"/>
        <a:stretch>
          <a:fillRect/>
        </a:stretch>
      </xdr:blipFill>
      <xdr:spPr>
        <a:xfrm>
          <a:off x="11806555" y="23326725"/>
          <a:ext cx="933450" cy="1000125"/>
        </a:xfrm>
        <a:prstGeom prst="rect">
          <a:avLst/>
        </a:prstGeom>
        <a:noFill/>
      </xdr:spPr>
    </xdr:pic>
    <xdr:clientData fLocksWithSheet="0"/>
  </xdr:oneCellAnchor>
  <xdr:oneCellAnchor>
    <xdr:from>
      <xdr:col>8</xdr:col>
      <xdr:colOff>0</xdr:colOff>
      <xdr:row>41</xdr:row>
      <xdr:rowOff>0</xdr:rowOff>
    </xdr:from>
    <xdr:ext cx="457200" cy="1000125"/>
    <xdr:pic>
      <xdr:nvPicPr>
        <xdr:cNvPr id="62" name="image106.png" title="Image"/>
        <xdr:cNvPicPr preferRelativeResize="0"/>
      </xdr:nvPicPr>
      <xdr:blipFill>
        <a:blip r:embed="rId19" cstate="print"/>
        <a:stretch>
          <a:fillRect/>
        </a:stretch>
      </xdr:blipFill>
      <xdr:spPr>
        <a:xfrm>
          <a:off x="11806555" y="24326850"/>
          <a:ext cx="457200" cy="1000125"/>
        </a:xfrm>
        <a:prstGeom prst="rect">
          <a:avLst/>
        </a:prstGeom>
        <a:noFill/>
      </xdr:spPr>
    </xdr:pic>
    <xdr:clientData fLocksWithSheet="0"/>
  </xdr:oneCellAnchor>
  <xdr:oneCellAnchor>
    <xdr:from>
      <xdr:col>8</xdr:col>
      <xdr:colOff>0</xdr:colOff>
      <xdr:row>42</xdr:row>
      <xdr:rowOff>0</xdr:rowOff>
    </xdr:from>
    <xdr:ext cx="457200" cy="990600"/>
    <xdr:pic>
      <xdr:nvPicPr>
        <xdr:cNvPr id="65" name="image108.png" title="Image"/>
        <xdr:cNvPicPr preferRelativeResize="0"/>
      </xdr:nvPicPr>
      <xdr:blipFill>
        <a:blip r:embed="rId20" cstate="print"/>
        <a:stretch>
          <a:fillRect/>
        </a:stretch>
      </xdr:blipFill>
      <xdr:spPr>
        <a:xfrm>
          <a:off x="11806555" y="25326975"/>
          <a:ext cx="457200" cy="990600"/>
        </a:xfrm>
        <a:prstGeom prst="rect">
          <a:avLst/>
        </a:prstGeom>
        <a:noFill/>
      </xdr:spPr>
    </xdr:pic>
    <xdr:clientData fLocksWithSheet="0"/>
  </xdr:oneCellAnchor>
  <xdr:oneCellAnchor>
    <xdr:from>
      <xdr:col>8</xdr:col>
      <xdr:colOff>0</xdr:colOff>
      <xdr:row>45</xdr:row>
      <xdr:rowOff>0</xdr:rowOff>
    </xdr:from>
    <xdr:ext cx="1209675" cy="1000125"/>
    <xdr:pic>
      <xdr:nvPicPr>
        <xdr:cNvPr id="68" name="image107.png" title="Image"/>
        <xdr:cNvPicPr preferRelativeResize="0"/>
      </xdr:nvPicPr>
      <xdr:blipFill>
        <a:blip r:embed="rId21" cstate="print"/>
        <a:stretch>
          <a:fillRect/>
        </a:stretch>
      </xdr:blipFill>
      <xdr:spPr>
        <a:xfrm>
          <a:off x="11806555" y="26727150"/>
          <a:ext cx="1209675" cy="1000125"/>
        </a:xfrm>
        <a:prstGeom prst="rect">
          <a:avLst/>
        </a:prstGeom>
        <a:noFill/>
      </xdr:spPr>
    </xdr:pic>
    <xdr:clientData fLocksWithSheet="0"/>
  </xdr:oneCellAnchor>
  <xdr:oneCellAnchor>
    <xdr:from>
      <xdr:col>8</xdr:col>
      <xdr:colOff>0</xdr:colOff>
      <xdr:row>46</xdr:row>
      <xdr:rowOff>0</xdr:rowOff>
    </xdr:from>
    <xdr:ext cx="457200" cy="1000125"/>
    <xdr:pic>
      <xdr:nvPicPr>
        <xdr:cNvPr id="71" name="image109.png" title="Image"/>
        <xdr:cNvPicPr preferRelativeResize="0"/>
      </xdr:nvPicPr>
      <xdr:blipFill>
        <a:blip r:embed="rId22" cstate="print"/>
        <a:stretch>
          <a:fillRect/>
        </a:stretch>
      </xdr:blipFill>
      <xdr:spPr>
        <a:xfrm>
          <a:off x="11806555" y="27727275"/>
          <a:ext cx="457200" cy="1000125"/>
        </a:xfrm>
        <a:prstGeom prst="rect">
          <a:avLst/>
        </a:prstGeom>
        <a:noFill/>
      </xdr:spPr>
    </xdr:pic>
    <xdr:clientData fLocksWithSheet="0"/>
  </xdr:oneCellAnchor>
  <xdr:oneCellAnchor>
    <xdr:from>
      <xdr:col>8</xdr:col>
      <xdr:colOff>0</xdr:colOff>
      <xdr:row>47</xdr:row>
      <xdr:rowOff>0</xdr:rowOff>
    </xdr:from>
    <xdr:ext cx="952500" cy="990600"/>
    <xdr:pic>
      <xdr:nvPicPr>
        <xdr:cNvPr id="74" name="image110.png" title="Image"/>
        <xdr:cNvPicPr preferRelativeResize="0"/>
      </xdr:nvPicPr>
      <xdr:blipFill>
        <a:blip r:embed="rId23" cstate="print"/>
        <a:stretch>
          <a:fillRect/>
        </a:stretch>
      </xdr:blipFill>
      <xdr:spPr>
        <a:xfrm>
          <a:off x="11806555" y="28727400"/>
          <a:ext cx="952500" cy="990600"/>
        </a:xfrm>
        <a:prstGeom prst="rect">
          <a:avLst/>
        </a:prstGeom>
        <a:noFill/>
      </xdr:spPr>
    </xdr:pic>
    <xdr:clientData fLocksWithSheet="0"/>
  </xdr:oneCellAnchor>
  <xdr:oneCellAnchor>
    <xdr:from>
      <xdr:col>8</xdr:col>
      <xdr:colOff>0</xdr:colOff>
      <xdr:row>48</xdr:row>
      <xdr:rowOff>0</xdr:rowOff>
    </xdr:from>
    <xdr:ext cx="457200" cy="1000125"/>
    <xdr:pic>
      <xdr:nvPicPr>
        <xdr:cNvPr id="77" name="image112.png" title="Image"/>
        <xdr:cNvPicPr preferRelativeResize="0"/>
      </xdr:nvPicPr>
      <xdr:blipFill>
        <a:blip r:embed="rId24" cstate="print"/>
        <a:stretch>
          <a:fillRect/>
        </a:stretch>
      </xdr:blipFill>
      <xdr:spPr>
        <a:xfrm>
          <a:off x="11806555" y="29727525"/>
          <a:ext cx="457200" cy="1000125"/>
        </a:xfrm>
        <a:prstGeom prst="rect">
          <a:avLst/>
        </a:prstGeom>
        <a:noFill/>
      </xdr:spPr>
    </xdr:pic>
    <xdr:clientData fLocksWithSheet="0"/>
  </xdr:oneCellAnchor>
</xdr:wsDr>
</file>

<file path=xl/drawings/drawing7.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47675" cy="990600"/>
    <xdr:pic>
      <xdr:nvPicPr>
        <xdr:cNvPr id="2" name="image111.png" title="Hình ảnh"/>
        <xdr:cNvPicPr preferRelativeResize="0"/>
      </xdr:nvPicPr>
      <xdr:blipFill>
        <a:blip r:embed="rId1" cstate="print"/>
        <a:stretch>
          <a:fillRect/>
        </a:stretch>
      </xdr:blipFill>
      <xdr:spPr>
        <a:xfrm>
          <a:off x="11806555" y="2200275"/>
          <a:ext cx="447675" cy="990600"/>
        </a:xfrm>
        <a:prstGeom prst="rect">
          <a:avLst/>
        </a:prstGeom>
        <a:noFill/>
      </xdr:spPr>
    </xdr:pic>
    <xdr:clientData fLocksWithSheet="0"/>
  </xdr:oneCellAnchor>
  <xdr:oneCellAnchor>
    <xdr:from>
      <xdr:col>8</xdr:col>
      <xdr:colOff>0</xdr:colOff>
      <xdr:row>12</xdr:row>
      <xdr:rowOff>0</xdr:rowOff>
    </xdr:from>
    <xdr:ext cx="457200" cy="1000125"/>
    <xdr:pic>
      <xdr:nvPicPr>
        <xdr:cNvPr id="5" name="image114.png" title="Image"/>
        <xdr:cNvPicPr preferRelativeResize="0"/>
      </xdr:nvPicPr>
      <xdr:blipFill>
        <a:blip r:embed="rId2" cstate="print"/>
        <a:stretch>
          <a:fillRect/>
        </a:stretch>
      </xdr:blipFill>
      <xdr:spPr>
        <a:xfrm>
          <a:off x="11806555" y="3200400"/>
          <a:ext cx="457200" cy="1000125"/>
        </a:xfrm>
        <a:prstGeom prst="rect">
          <a:avLst/>
        </a:prstGeom>
        <a:noFill/>
      </xdr:spPr>
    </xdr:pic>
    <xdr:clientData fLocksWithSheet="0"/>
  </xdr:oneCellAnchor>
  <xdr:oneCellAnchor>
    <xdr:from>
      <xdr:col>8</xdr:col>
      <xdr:colOff>0</xdr:colOff>
      <xdr:row>13</xdr:row>
      <xdr:rowOff>0</xdr:rowOff>
    </xdr:from>
    <xdr:ext cx="457200" cy="1000125"/>
    <xdr:pic>
      <xdr:nvPicPr>
        <xdr:cNvPr id="8" name="image113.png" title="Image"/>
        <xdr:cNvPicPr preferRelativeResize="0"/>
      </xdr:nvPicPr>
      <xdr:blipFill>
        <a:blip r:embed="rId3" cstate="print"/>
        <a:stretch>
          <a:fillRect/>
        </a:stretch>
      </xdr:blipFill>
      <xdr:spPr>
        <a:xfrm>
          <a:off x="11806555" y="4200525"/>
          <a:ext cx="457200" cy="1000125"/>
        </a:xfrm>
        <a:prstGeom prst="rect">
          <a:avLst/>
        </a:prstGeom>
        <a:noFill/>
      </xdr:spPr>
    </xdr:pic>
    <xdr:clientData fLocksWithSheet="0"/>
  </xdr:oneCellAnchor>
  <xdr:oneCellAnchor>
    <xdr:from>
      <xdr:col>8</xdr:col>
      <xdr:colOff>0</xdr:colOff>
      <xdr:row>15</xdr:row>
      <xdr:rowOff>0</xdr:rowOff>
    </xdr:from>
    <xdr:ext cx="457200" cy="1000125"/>
    <xdr:pic>
      <xdr:nvPicPr>
        <xdr:cNvPr id="14" name="image115.png" title="Image"/>
        <xdr:cNvPicPr preferRelativeResize="0"/>
      </xdr:nvPicPr>
      <xdr:blipFill>
        <a:blip r:embed="rId4" cstate="print"/>
        <a:stretch>
          <a:fillRect/>
        </a:stretch>
      </xdr:blipFill>
      <xdr:spPr>
        <a:xfrm>
          <a:off x="11806555" y="6200775"/>
          <a:ext cx="457200" cy="1000125"/>
        </a:xfrm>
        <a:prstGeom prst="rect">
          <a:avLst/>
        </a:prstGeom>
        <a:noFill/>
      </xdr:spPr>
    </xdr:pic>
    <xdr:clientData fLocksWithSheet="0"/>
  </xdr:oneCellAnchor>
  <xdr:oneCellAnchor>
    <xdr:from>
      <xdr:col>8</xdr:col>
      <xdr:colOff>0</xdr:colOff>
      <xdr:row>19</xdr:row>
      <xdr:rowOff>0</xdr:rowOff>
    </xdr:from>
    <xdr:ext cx="457200" cy="1000125"/>
    <xdr:pic>
      <xdr:nvPicPr>
        <xdr:cNvPr id="20" name="image116.png" title="Image"/>
        <xdr:cNvPicPr preferRelativeResize="0"/>
      </xdr:nvPicPr>
      <xdr:blipFill>
        <a:blip r:embed="rId5" cstate="print"/>
        <a:stretch>
          <a:fillRect/>
        </a:stretch>
      </xdr:blipFill>
      <xdr:spPr>
        <a:xfrm>
          <a:off x="11806555" y="8601075"/>
          <a:ext cx="457200" cy="1000125"/>
        </a:xfrm>
        <a:prstGeom prst="rect">
          <a:avLst/>
        </a:prstGeom>
        <a:noFill/>
      </xdr:spPr>
    </xdr:pic>
    <xdr:clientData fLocksWithSheet="0"/>
  </xdr:oneCellAnchor>
  <xdr:oneCellAnchor>
    <xdr:from>
      <xdr:col>8</xdr:col>
      <xdr:colOff>0</xdr:colOff>
      <xdr:row>20</xdr:row>
      <xdr:rowOff>0</xdr:rowOff>
    </xdr:from>
    <xdr:ext cx="942975" cy="1000125"/>
    <xdr:pic>
      <xdr:nvPicPr>
        <xdr:cNvPr id="23" name="image117.png" title="Image"/>
        <xdr:cNvPicPr preferRelativeResize="0"/>
      </xdr:nvPicPr>
      <xdr:blipFill>
        <a:blip r:embed="rId6" cstate="print"/>
        <a:stretch>
          <a:fillRect/>
        </a:stretch>
      </xdr:blipFill>
      <xdr:spPr>
        <a:xfrm>
          <a:off x="11806555" y="9601200"/>
          <a:ext cx="942975" cy="1000125"/>
        </a:xfrm>
        <a:prstGeom prst="rect">
          <a:avLst/>
        </a:prstGeom>
        <a:noFill/>
      </xdr:spPr>
    </xdr:pic>
    <xdr:clientData fLocksWithSheet="0"/>
  </xdr:oneCellAnchor>
  <xdr:oneCellAnchor>
    <xdr:from>
      <xdr:col>8</xdr:col>
      <xdr:colOff>0</xdr:colOff>
      <xdr:row>21</xdr:row>
      <xdr:rowOff>0</xdr:rowOff>
    </xdr:from>
    <xdr:ext cx="457200" cy="1000125"/>
    <xdr:pic>
      <xdr:nvPicPr>
        <xdr:cNvPr id="26" name="image118.png" title="Image"/>
        <xdr:cNvPicPr preferRelativeResize="0"/>
      </xdr:nvPicPr>
      <xdr:blipFill>
        <a:blip r:embed="rId7" cstate="print"/>
        <a:stretch>
          <a:fillRect/>
        </a:stretch>
      </xdr:blipFill>
      <xdr:spPr>
        <a:xfrm>
          <a:off x="11806555" y="10601325"/>
          <a:ext cx="457200" cy="1000125"/>
        </a:xfrm>
        <a:prstGeom prst="rect">
          <a:avLst/>
        </a:prstGeom>
        <a:noFill/>
      </xdr:spPr>
    </xdr:pic>
    <xdr:clientData fLocksWithSheet="0"/>
  </xdr:oneCellAnchor>
  <xdr:oneCellAnchor>
    <xdr:from>
      <xdr:col>8</xdr:col>
      <xdr:colOff>0</xdr:colOff>
      <xdr:row>24</xdr:row>
      <xdr:rowOff>0</xdr:rowOff>
    </xdr:from>
    <xdr:ext cx="457200" cy="1000125"/>
    <xdr:pic>
      <xdr:nvPicPr>
        <xdr:cNvPr id="35" name="image120.png" title="Image"/>
        <xdr:cNvPicPr preferRelativeResize="0"/>
      </xdr:nvPicPr>
      <xdr:blipFill>
        <a:blip r:embed="rId8" cstate="print"/>
        <a:stretch>
          <a:fillRect/>
        </a:stretch>
      </xdr:blipFill>
      <xdr:spPr>
        <a:xfrm>
          <a:off x="11806555" y="13601700"/>
          <a:ext cx="457200" cy="1000125"/>
        </a:xfrm>
        <a:prstGeom prst="rect">
          <a:avLst/>
        </a:prstGeom>
        <a:noFill/>
      </xdr:spPr>
    </xdr:pic>
    <xdr:clientData fLocksWithSheet="0"/>
  </xdr:oneCellAnchor>
</xdr:wsDr>
</file>

<file path=xl/drawings/drawing8.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466725" cy="990600"/>
    <xdr:pic>
      <xdr:nvPicPr>
        <xdr:cNvPr id="2" name="image121.png"/>
        <xdr:cNvPicPr preferRelativeResize="0"/>
      </xdr:nvPicPr>
      <xdr:blipFill>
        <a:blip r:embed="rId1" cstate="print"/>
        <a:stretch>
          <a:fillRect/>
        </a:stretch>
      </xdr:blipFill>
      <xdr:spPr>
        <a:xfrm>
          <a:off x="11806555" y="2200275"/>
          <a:ext cx="466725" cy="990600"/>
        </a:xfrm>
        <a:prstGeom prst="rect">
          <a:avLst/>
        </a:prstGeom>
        <a:noFill/>
      </xdr:spPr>
    </xdr:pic>
    <xdr:clientData fLocksWithSheet="0"/>
  </xdr:oneCellAnchor>
  <xdr:oneCellAnchor>
    <xdr:from>
      <xdr:col>8</xdr:col>
      <xdr:colOff>0</xdr:colOff>
      <xdr:row>12</xdr:row>
      <xdr:rowOff>0</xdr:rowOff>
    </xdr:from>
    <xdr:ext cx="466725" cy="1000125"/>
    <xdr:pic>
      <xdr:nvPicPr>
        <xdr:cNvPr id="5" name="image119.png"/>
        <xdr:cNvPicPr preferRelativeResize="0"/>
      </xdr:nvPicPr>
      <xdr:blipFill>
        <a:blip r:embed="rId2" cstate="print"/>
        <a:stretch>
          <a:fillRect/>
        </a:stretch>
      </xdr:blipFill>
      <xdr:spPr>
        <a:xfrm>
          <a:off x="11806555" y="3200400"/>
          <a:ext cx="466725" cy="1000125"/>
        </a:xfrm>
        <a:prstGeom prst="rect">
          <a:avLst/>
        </a:prstGeom>
        <a:noFill/>
      </xdr:spPr>
    </xdr:pic>
    <xdr:clientData fLocksWithSheet="0"/>
  </xdr:oneCellAnchor>
  <xdr:oneCellAnchor>
    <xdr:from>
      <xdr:col>8</xdr:col>
      <xdr:colOff>0</xdr:colOff>
      <xdr:row>13</xdr:row>
      <xdr:rowOff>0</xdr:rowOff>
    </xdr:from>
    <xdr:ext cx="466725" cy="1000125"/>
    <xdr:pic>
      <xdr:nvPicPr>
        <xdr:cNvPr id="8" name="image123.png" title="Hình ảnh"/>
        <xdr:cNvPicPr preferRelativeResize="0"/>
      </xdr:nvPicPr>
      <xdr:blipFill>
        <a:blip r:embed="rId3" cstate="print"/>
        <a:stretch>
          <a:fillRect/>
        </a:stretch>
      </xdr:blipFill>
      <xdr:spPr>
        <a:xfrm>
          <a:off x="11806555" y="4200525"/>
          <a:ext cx="466725" cy="1000125"/>
        </a:xfrm>
        <a:prstGeom prst="rect">
          <a:avLst/>
        </a:prstGeom>
        <a:noFill/>
      </xdr:spPr>
    </xdr:pic>
    <xdr:clientData fLocksWithSheet="0"/>
  </xdr:oneCellAnchor>
  <xdr:oneCellAnchor>
    <xdr:from>
      <xdr:col>8</xdr:col>
      <xdr:colOff>0</xdr:colOff>
      <xdr:row>14</xdr:row>
      <xdr:rowOff>0</xdr:rowOff>
    </xdr:from>
    <xdr:ext cx="466725" cy="1000125"/>
    <xdr:pic>
      <xdr:nvPicPr>
        <xdr:cNvPr id="11" name="image124.png" title="Image"/>
        <xdr:cNvPicPr preferRelativeResize="0"/>
      </xdr:nvPicPr>
      <xdr:blipFill>
        <a:blip r:embed="rId4" cstate="print"/>
        <a:stretch>
          <a:fillRect/>
        </a:stretch>
      </xdr:blipFill>
      <xdr:spPr>
        <a:xfrm>
          <a:off x="11806555" y="5200650"/>
          <a:ext cx="466725" cy="1000125"/>
        </a:xfrm>
        <a:prstGeom prst="rect">
          <a:avLst/>
        </a:prstGeom>
        <a:noFill/>
      </xdr:spPr>
    </xdr:pic>
    <xdr:clientData fLocksWithSheet="0"/>
  </xdr:oneCellAnchor>
  <xdr:oneCellAnchor>
    <xdr:from>
      <xdr:col>8</xdr:col>
      <xdr:colOff>0</xdr:colOff>
      <xdr:row>15</xdr:row>
      <xdr:rowOff>0</xdr:rowOff>
    </xdr:from>
    <xdr:ext cx="457200" cy="1000125"/>
    <xdr:pic>
      <xdr:nvPicPr>
        <xdr:cNvPr id="14" name="image125.png" title="Image"/>
        <xdr:cNvPicPr preferRelativeResize="0"/>
      </xdr:nvPicPr>
      <xdr:blipFill>
        <a:blip r:embed="rId5" cstate="print"/>
        <a:stretch>
          <a:fillRect/>
        </a:stretch>
      </xdr:blipFill>
      <xdr:spPr>
        <a:xfrm>
          <a:off x="11806555" y="6200775"/>
          <a:ext cx="457200" cy="1000125"/>
        </a:xfrm>
        <a:prstGeom prst="rect">
          <a:avLst/>
        </a:prstGeom>
        <a:noFill/>
      </xdr:spPr>
    </xdr:pic>
    <xdr:clientData fLocksWithSheet="0"/>
  </xdr:oneCellAnchor>
  <xdr:oneCellAnchor>
    <xdr:from>
      <xdr:col>8</xdr:col>
      <xdr:colOff>0</xdr:colOff>
      <xdr:row>16</xdr:row>
      <xdr:rowOff>0</xdr:rowOff>
    </xdr:from>
    <xdr:ext cx="466725" cy="990600"/>
    <xdr:pic>
      <xdr:nvPicPr>
        <xdr:cNvPr id="17" name="image122.png" title="Image"/>
        <xdr:cNvPicPr preferRelativeResize="0"/>
      </xdr:nvPicPr>
      <xdr:blipFill>
        <a:blip r:embed="rId6" cstate="print"/>
        <a:stretch>
          <a:fillRect/>
        </a:stretch>
      </xdr:blipFill>
      <xdr:spPr>
        <a:xfrm>
          <a:off x="11806555" y="7200900"/>
          <a:ext cx="466725" cy="990600"/>
        </a:xfrm>
        <a:prstGeom prst="rect">
          <a:avLst/>
        </a:prstGeom>
        <a:noFill/>
      </xdr:spPr>
    </xdr:pic>
    <xdr:clientData fLocksWithSheet="0"/>
  </xdr:oneCellAnchor>
  <xdr:oneCellAnchor>
    <xdr:from>
      <xdr:col>8</xdr:col>
      <xdr:colOff>0</xdr:colOff>
      <xdr:row>17</xdr:row>
      <xdr:rowOff>0</xdr:rowOff>
    </xdr:from>
    <xdr:ext cx="457200" cy="1000125"/>
    <xdr:pic>
      <xdr:nvPicPr>
        <xdr:cNvPr id="20" name="image126.png" title="Image"/>
        <xdr:cNvPicPr preferRelativeResize="0"/>
      </xdr:nvPicPr>
      <xdr:blipFill>
        <a:blip r:embed="rId7" cstate="print"/>
        <a:stretch>
          <a:fillRect/>
        </a:stretch>
      </xdr:blipFill>
      <xdr:spPr>
        <a:xfrm>
          <a:off x="11806555" y="8201025"/>
          <a:ext cx="457200" cy="1000125"/>
        </a:xfrm>
        <a:prstGeom prst="rect">
          <a:avLst/>
        </a:prstGeom>
        <a:noFill/>
      </xdr:spPr>
    </xdr:pic>
    <xdr:clientData fLocksWithSheet="0"/>
  </xdr:oneCellAnchor>
  <xdr:oneCellAnchor>
    <xdr:from>
      <xdr:col>8</xdr:col>
      <xdr:colOff>0</xdr:colOff>
      <xdr:row>18</xdr:row>
      <xdr:rowOff>0</xdr:rowOff>
    </xdr:from>
    <xdr:ext cx="2152650" cy="381000"/>
    <xdr:pic>
      <xdr:nvPicPr>
        <xdr:cNvPr id="23" name="image127.png" title="Image"/>
        <xdr:cNvPicPr preferRelativeResize="0"/>
      </xdr:nvPicPr>
      <xdr:blipFill>
        <a:blip r:embed="rId8" cstate="print"/>
        <a:stretch>
          <a:fillRect/>
        </a:stretch>
      </xdr:blipFill>
      <xdr:spPr>
        <a:xfrm>
          <a:off x="11806555" y="9201150"/>
          <a:ext cx="2152650" cy="381000"/>
        </a:xfrm>
        <a:prstGeom prst="rect">
          <a:avLst/>
        </a:prstGeom>
        <a:noFill/>
      </xdr:spPr>
    </xdr:pic>
    <xdr:clientData fLocksWithSheet="0"/>
  </xdr:oneCellAnchor>
  <xdr:oneCellAnchor>
    <xdr:from>
      <xdr:col>8</xdr:col>
      <xdr:colOff>0</xdr:colOff>
      <xdr:row>21</xdr:row>
      <xdr:rowOff>0</xdr:rowOff>
    </xdr:from>
    <xdr:ext cx="2038350" cy="1000125"/>
    <xdr:pic>
      <xdr:nvPicPr>
        <xdr:cNvPr id="26" name="image63.png"/>
        <xdr:cNvPicPr preferRelativeResize="0"/>
      </xdr:nvPicPr>
      <xdr:blipFill>
        <a:blip r:embed="rId9" cstate="print"/>
        <a:stretch>
          <a:fillRect/>
        </a:stretch>
      </xdr:blipFill>
      <xdr:spPr>
        <a:xfrm>
          <a:off x="11806555" y="10601325"/>
          <a:ext cx="2038350" cy="1000125"/>
        </a:xfrm>
        <a:prstGeom prst="rect">
          <a:avLst/>
        </a:prstGeom>
        <a:noFill/>
      </xdr:spPr>
    </xdr:pic>
    <xdr:clientData fLocksWithSheet="0"/>
  </xdr:oneCellAnchor>
  <xdr:oneCellAnchor>
    <xdr:from>
      <xdr:col>8</xdr:col>
      <xdr:colOff>0</xdr:colOff>
      <xdr:row>22</xdr:row>
      <xdr:rowOff>0</xdr:rowOff>
    </xdr:from>
    <xdr:ext cx="2038350" cy="1000125"/>
    <xdr:pic>
      <xdr:nvPicPr>
        <xdr:cNvPr id="29" name="image128.png"/>
        <xdr:cNvPicPr preferRelativeResize="0"/>
      </xdr:nvPicPr>
      <xdr:blipFill>
        <a:blip r:embed="rId10" cstate="print"/>
        <a:stretch>
          <a:fillRect/>
        </a:stretch>
      </xdr:blipFill>
      <xdr:spPr>
        <a:xfrm>
          <a:off x="11806555" y="11601450"/>
          <a:ext cx="2038350" cy="1000125"/>
        </a:xfrm>
        <a:prstGeom prst="rect">
          <a:avLst/>
        </a:prstGeom>
        <a:noFill/>
      </xdr:spPr>
    </xdr:pic>
    <xdr:clientData fLocksWithSheet="0"/>
  </xdr:oneCellAnchor>
  <xdr:oneCellAnchor>
    <xdr:from>
      <xdr:col>8</xdr:col>
      <xdr:colOff>0</xdr:colOff>
      <xdr:row>23</xdr:row>
      <xdr:rowOff>0</xdr:rowOff>
    </xdr:from>
    <xdr:ext cx="2152650" cy="952500"/>
    <xdr:pic>
      <xdr:nvPicPr>
        <xdr:cNvPr id="32" name="image129.png"/>
        <xdr:cNvPicPr preferRelativeResize="0"/>
      </xdr:nvPicPr>
      <xdr:blipFill>
        <a:blip r:embed="rId11" cstate="print"/>
        <a:stretch>
          <a:fillRect/>
        </a:stretch>
      </xdr:blipFill>
      <xdr:spPr>
        <a:xfrm>
          <a:off x="11806555" y="12601575"/>
          <a:ext cx="2152650" cy="952500"/>
        </a:xfrm>
        <a:prstGeom prst="rect">
          <a:avLst/>
        </a:prstGeom>
        <a:noFill/>
      </xdr:spPr>
    </xdr:pic>
    <xdr:clientData fLocksWithSheet="0"/>
  </xdr:oneCellAnchor>
  <xdr:oneCellAnchor>
    <xdr:from>
      <xdr:col>8</xdr:col>
      <xdr:colOff>0</xdr:colOff>
      <xdr:row>27</xdr:row>
      <xdr:rowOff>0</xdr:rowOff>
    </xdr:from>
    <xdr:ext cx="2047875" cy="1000125"/>
    <xdr:pic>
      <xdr:nvPicPr>
        <xdr:cNvPr id="44" name="image131.png"/>
        <xdr:cNvPicPr preferRelativeResize="0"/>
      </xdr:nvPicPr>
      <xdr:blipFill>
        <a:blip r:embed="rId12" cstate="print"/>
        <a:stretch>
          <a:fillRect/>
        </a:stretch>
      </xdr:blipFill>
      <xdr:spPr>
        <a:xfrm>
          <a:off x="11806555" y="16602075"/>
          <a:ext cx="2047875" cy="1000125"/>
        </a:xfrm>
        <a:prstGeom prst="rect">
          <a:avLst/>
        </a:prstGeom>
        <a:noFill/>
      </xdr:spPr>
    </xdr:pic>
    <xdr:clientData fLocksWithSheet="0"/>
  </xdr:oneCellAnchor>
  <xdr:oneCellAnchor>
    <xdr:from>
      <xdr:col>8</xdr:col>
      <xdr:colOff>0</xdr:colOff>
      <xdr:row>31</xdr:row>
      <xdr:rowOff>0</xdr:rowOff>
    </xdr:from>
    <xdr:ext cx="2028825" cy="1000125"/>
    <xdr:pic>
      <xdr:nvPicPr>
        <xdr:cNvPr id="50" name="image132.png"/>
        <xdr:cNvPicPr preferRelativeResize="0"/>
      </xdr:nvPicPr>
      <xdr:blipFill>
        <a:blip r:embed="rId13" cstate="print"/>
        <a:stretch>
          <a:fillRect/>
        </a:stretch>
      </xdr:blipFill>
      <xdr:spPr>
        <a:xfrm>
          <a:off x="11806555" y="19002375"/>
          <a:ext cx="2028825" cy="1000125"/>
        </a:xfrm>
        <a:prstGeom prst="rect">
          <a:avLst/>
        </a:prstGeom>
        <a:noFill/>
      </xdr:spPr>
    </xdr:pic>
    <xdr:clientData fLocksWithSheet="0"/>
  </xdr:oneCellAnchor>
  <xdr:oneCellAnchor>
    <xdr:from>
      <xdr:col>8</xdr:col>
      <xdr:colOff>0</xdr:colOff>
      <xdr:row>32</xdr:row>
      <xdr:rowOff>0</xdr:rowOff>
    </xdr:from>
    <xdr:ext cx="2000250" cy="1000125"/>
    <xdr:pic>
      <xdr:nvPicPr>
        <xdr:cNvPr id="53" name="image133.png"/>
        <xdr:cNvPicPr preferRelativeResize="0"/>
      </xdr:nvPicPr>
      <xdr:blipFill>
        <a:blip r:embed="rId14" cstate="print"/>
        <a:stretch>
          <a:fillRect/>
        </a:stretch>
      </xdr:blipFill>
      <xdr:spPr>
        <a:xfrm>
          <a:off x="11806555" y="20002500"/>
          <a:ext cx="2000250" cy="1000125"/>
        </a:xfrm>
        <a:prstGeom prst="rect">
          <a:avLst/>
        </a:prstGeom>
        <a:noFill/>
      </xdr:spPr>
    </xdr:pic>
    <xdr:clientData fLocksWithSheet="0"/>
  </xdr:oneCellAnchor>
  <xdr:oneCellAnchor>
    <xdr:from>
      <xdr:col>8</xdr:col>
      <xdr:colOff>0</xdr:colOff>
      <xdr:row>33</xdr:row>
      <xdr:rowOff>0</xdr:rowOff>
    </xdr:from>
    <xdr:ext cx="1343025" cy="990600"/>
    <xdr:pic>
      <xdr:nvPicPr>
        <xdr:cNvPr id="56" name="image130.png"/>
        <xdr:cNvPicPr preferRelativeResize="0"/>
      </xdr:nvPicPr>
      <xdr:blipFill>
        <a:blip r:embed="rId15" cstate="print"/>
        <a:stretch>
          <a:fillRect/>
        </a:stretch>
      </xdr:blipFill>
      <xdr:spPr>
        <a:xfrm>
          <a:off x="11806555" y="21002625"/>
          <a:ext cx="1343025" cy="990600"/>
        </a:xfrm>
        <a:prstGeom prst="rect">
          <a:avLst/>
        </a:prstGeom>
        <a:noFill/>
      </xdr:spPr>
    </xdr:pic>
    <xdr:clientData fLocksWithSheet="0"/>
  </xdr:oneCellAnchor>
  <xdr:oneCellAnchor>
    <xdr:from>
      <xdr:col>8</xdr:col>
      <xdr:colOff>0</xdr:colOff>
      <xdr:row>37</xdr:row>
      <xdr:rowOff>0</xdr:rowOff>
    </xdr:from>
    <xdr:ext cx="2152650" cy="476250"/>
    <xdr:pic>
      <xdr:nvPicPr>
        <xdr:cNvPr id="68" name="image134.png"/>
        <xdr:cNvPicPr preferRelativeResize="0"/>
      </xdr:nvPicPr>
      <xdr:blipFill>
        <a:blip r:embed="rId16" cstate="print"/>
        <a:stretch>
          <a:fillRect/>
        </a:stretch>
      </xdr:blipFill>
      <xdr:spPr>
        <a:xfrm>
          <a:off x="11806555" y="25126950"/>
          <a:ext cx="2152650" cy="476250"/>
        </a:xfrm>
        <a:prstGeom prst="rect">
          <a:avLst/>
        </a:prstGeom>
        <a:noFill/>
      </xdr:spPr>
    </xdr:pic>
    <xdr:clientData fLocksWithSheet="0"/>
  </xdr:oneCellAnchor>
</xdr:wsDr>
</file>

<file path=xl/drawings/drawing9.xml><?xml version="1.0" encoding="utf-8"?>
<xdr:wsDr xmlns:xdr="http://schemas.openxmlformats.org/drawingml/2006/spreadsheetDrawing" xmlns:r="http://schemas.openxmlformats.org/officeDocument/2006/relationships" xmlns:a="http://schemas.openxmlformats.org/drawingml/2006/main">
  <xdr:oneCellAnchor>
    <xdr:from>
      <xdr:col>8</xdr:col>
      <xdr:colOff>0</xdr:colOff>
      <xdr:row>11</xdr:row>
      <xdr:rowOff>0</xdr:rowOff>
    </xdr:from>
    <xdr:ext cx="657225" cy="1000125"/>
    <xdr:pic>
      <xdr:nvPicPr>
        <xdr:cNvPr id="2" name="image135.png" title="Image"/>
        <xdr:cNvPicPr preferRelativeResize="0"/>
      </xdr:nvPicPr>
      <xdr:blipFill>
        <a:blip r:embed="rId1" cstate="print"/>
        <a:stretch>
          <a:fillRect/>
        </a:stretch>
      </xdr:blipFill>
      <xdr:spPr>
        <a:xfrm>
          <a:off x="11806555" y="2200275"/>
          <a:ext cx="657225" cy="1000125"/>
        </a:xfrm>
        <a:prstGeom prst="rect">
          <a:avLst/>
        </a:prstGeom>
        <a:noFill/>
      </xdr:spPr>
    </xdr:pic>
    <xdr:clientData fLocksWithSheet="0"/>
  </xdr:oneCellAnchor>
  <xdr:oneCellAnchor>
    <xdr:from>
      <xdr:col>8</xdr:col>
      <xdr:colOff>0</xdr:colOff>
      <xdr:row>12</xdr:row>
      <xdr:rowOff>0</xdr:rowOff>
    </xdr:from>
    <xdr:ext cx="914400" cy="1000125"/>
    <xdr:pic>
      <xdr:nvPicPr>
        <xdr:cNvPr id="5" name="image136.png" title="Image"/>
        <xdr:cNvPicPr preferRelativeResize="0"/>
      </xdr:nvPicPr>
      <xdr:blipFill>
        <a:blip r:embed="rId2" cstate="print"/>
        <a:stretch>
          <a:fillRect/>
        </a:stretch>
      </xdr:blipFill>
      <xdr:spPr>
        <a:xfrm>
          <a:off x="11806555" y="3200400"/>
          <a:ext cx="914400" cy="1000125"/>
        </a:xfrm>
        <a:prstGeom prst="rect">
          <a:avLst/>
        </a:prstGeom>
        <a:noFill/>
      </xdr:spPr>
    </xdr:pic>
    <xdr:clientData fLocksWithSheet="0"/>
  </xdr:oneCellAnchor>
  <xdr:oneCellAnchor>
    <xdr:from>
      <xdr:col>8</xdr:col>
      <xdr:colOff>0</xdr:colOff>
      <xdr:row>13</xdr:row>
      <xdr:rowOff>0</xdr:rowOff>
    </xdr:from>
    <xdr:ext cx="457200" cy="1000125"/>
    <xdr:pic>
      <xdr:nvPicPr>
        <xdr:cNvPr id="8" name="image139.png" title="Image"/>
        <xdr:cNvPicPr preferRelativeResize="0"/>
      </xdr:nvPicPr>
      <xdr:blipFill>
        <a:blip r:embed="rId3" cstate="print"/>
        <a:stretch>
          <a:fillRect/>
        </a:stretch>
      </xdr:blipFill>
      <xdr:spPr>
        <a:xfrm>
          <a:off x="11806555" y="4200525"/>
          <a:ext cx="457200" cy="1000125"/>
        </a:xfrm>
        <a:prstGeom prst="rect">
          <a:avLst/>
        </a:prstGeom>
        <a:noFill/>
      </xdr:spPr>
    </xdr:pic>
    <xdr:clientData fLocksWithSheet="0"/>
  </xdr:oneCellAnchor>
  <xdr:oneCellAnchor>
    <xdr:from>
      <xdr:col>8</xdr:col>
      <xdr:colOff>0</xdr:colOff>
      <xdr:row>14</xdr:row>
      <xdr:rowOff>0</xdr:rowOff>
    </xdr:from>
    <xdr:ext cx="438150" cy="1000125"/>
    <xdr:pic>
      <xdr:nvPicPr>
        <xdr:cNvPr id="11" name="image142.png" title="Image"/>
        <xdr:cNvPicPr preferRelativeResize="0"/>
      </xdr:nvPicPr>
      <xdr:blipFill>
        <a:blip r:embed="rId4" cstate="print"/>
        <a:stretch>
          <a:fillRect/>
        </a:stretch>
      </xdr:blipFill>
      <xdr:spPr>
        <a:xfrm>
          <a:off x="11806555" y="5200650"/>
          <a:ext cx="438150" cy="1000125"/>
        </a:xfrm>
        <a:prstGeom prst="rect">
          <a:avLst/>
        </a:prstGeom>
        <a:noFill/>
      </xdr:spPr>
    </xdr:pic>
    <xdr:clientData fLocksWithSheet="0"/>
  </xdr:oneCellAnchor>
  <xdr:oneCellAnchor>
    <xdr:from>
      <xdr:col>8</xdr:col>
      <xdr:colOff>0</xdr:colOff>
      <xdr:row>15</xdr:row>
      <xdr:rowOff>0</xdr:rowOff>
    </xdr:from>
    <xdr:ext cx="676275" cy="1000125"/>
    <xdr:pic>
      <xdr:nvPicPr>
        <xdr:cNvPr id="14" name="image144.png" title="Image"/>
        <xdr:cNvPicPr preferRelativeResize="0"/>
      </xdr:nvPicPr>
      <xdr:blipFill>
        <a:blip r:embed="rId5" cstate="print"/>
        <a:stretch>
          <a:fillRect/>
        </a:stretch>
      </xdr:blipFill>
      <xdr:spPr>
        <a:xfrm>
          <a:off x="11806555" y="6200775"/>
          <a:ext cx="676275" cy="1000125"/>
        </a:xfrm>
        <a:prstGeom prst="rect">
          <a:avLst/>
        </a:prstGeom>
        <a:noFill/>
      </xdr:spPr>
    </xdr:pic>
    <xdr:clientData fLocksWithSheet="0"/>
  </xdr:oneCellAnchor>
  <xdr:oneCellAnchor>
    <xdr:from>
      <xdr:col>8</xdr:col>
      <xdr:colOff>0</xdr:colOff>
      <xdr:row>16</xdr:row>
      <xdr:rowOff>0</xdr:rowOff>
    </xdr:from>
    <xdr:ext cx="447675" cy="1000125"/>
    <xdr:pic>
      <xdr:nvPicPr>
        <xdr:cNvPr id="17" name="image141.png" title="Image"/>
        <xdr:cNvPicPr preferRelativeResize="0"/>
      </xdr:nvPicPr>
      <xdr:blipFill>
        <a:blip r:embed="rId6" cstate="print"/>
        <a:stretch>
          <a:fillRect/>
        </a:stretch>
      </xdr:blipFill>
      <xdr:spPr>
        <a:xfrm>
          <a:off x="11806555" y="7200900"/>
          <a:ext cx="447675" cy="1000125"/>
        </a:xfrm>
        <a:prstGeom prst="rect">
          <a:avLst/>
        </a:prstGeom>
        <a:noFill/>
      </xdr:spPr>
    </xdr:pic>
    <xdr:clientData fLocksWithSheet="0"/>
  </xdr:oneCellAnchor>
  <xdr:oneCellAnchor>
    <xdr:from>
      <xdr:col>8</xdr:col>
      <xdr:colOff>0</xdr:colOff>
      <xdr:row>19</xdr:row>
      <xdr:rowOff>0</xdr:rowOff>
    </xdr:from>
    <xdr:ext cx="1781175" cy="1000125"/>
    <xdr:pic>
      <xdr:nvPicPr>
        <xdr:cNvPr id="20" name="image140.png" title="Image"/>
        <xdr:cNvPicPr preferRelativeResize="0"/>
      </xdr:nvPicPr>
      <xdr:blipFill>
        <a:blip r:embed="rId7" cstate="print"/>
        <a:stretch>
          <a:fillRect/>
        </a:stretch>
      </xdr:blipFill>
      <xdr:spPr>
        <a:xfrm>
          <a:off x="11806555" y="8601075"/>
          <a:ext cx="1781175" cy="1000125"/>
        </a:xfrm>
        <a:prstGeom prst="rect">
          <a:avLst/>
        </a:prstGeom>
        <a:noFill/>
      </xdr:spPr>
    </xdr:pic>
    <xdr:clientData fLocksWithSheet="0"/>
  </xdr:oneCellAnchor>
  <xdr:oneCellAnchor>
    <xdr:from>
      <xdr:col>8</xdr:col>
      <xdr:colOff>0</xdr:colOff>
      <xdr:row>20</xdr:row>
      <xdr:rowOff>0</xdr:rowOff>
    </xdr:from>
    <xdr:ext cx="1781175" cy="1000125"/>
    <xdr:pic>
      <xdr:nvPicPr>
        <xdr:cNvPr id="23" name="image137.png" title="Image"/>
        <xdr:cNvPicPr preferRelativeResize="0"/>
      </xdr:nvPicPr>
      <xdr:blipFill>
        <a:blip r:embed="rId8" cstate="print"/>
        <a:stretch>
          <a:fillRect/>
        </a:stretch>
      </xdr:blipFill>
      <xdr:spPr>
        <a:xfrm>
          <a:off x="11806555" y="9601200"/>
          <a:ext cx="1781175" cy="1000125"/>
        </a:xfrm>
        <a:prstGeom prst="rect">
          <a:avLst/>
        </a:prstGeom>
        <a:noFill/>
      </xdr:spPr>
    </xdr:pic>
    <xdr:clientData fLocksWithSheet="0"/>
  </xdr:oneCellAnchor>
  <xdr:oneCellAnchor>
    <xdr:from>
      <xdr:col>8</xdr:col>
      <xdr:colOff>0</xdr:colOff>
      <xdr:row>22</xdr:row>
      <xdr:rowOff>0</xdr:rowOff>
    </xdr:from>
    <xdr:ext cx="1181100" cy="1000125"/>
    <xdr:pic>
      <xdr:nvPicPr>
        <xdr:cNvPr id="29" name="image143.png" title="Image"/>
        <xdr:cNvPicPr preferRelativeResize="0"/>
      </xdr:nvPicPr>
      <xdr:blipFill>
        <a:blip r:embed="rId9" cstate="print"/>
        <a:stretch>
          <a:fillRect/>
        </a:stretch>
      </xdr:blipFill>
      <xdr:spPr>
        <a:xfrm>
          <a:off x="11806555" y="11601450"/>
          <a:ext cx="1181100" cy="1000125"/>
        </a:xfrm>
        <a:prstGeom prst="rect">
          <a:avLst/>
        </a:prstGeom>
        <a:noFill/>
      </xdr:spPr>
    </xdr:pic>
    <xdr:clientData fLocksWithSheet="0"/>
  </xdr:oneCellAnchor>
  <xdr:oneCellAnchor>
    <xdr:from>
      <xdr:col>8</xdr:col>
      <xdr:colOff>0</xdr:colOff>
      <xdr:row>26</xdr:row>
      <xdr:rowOff>0</xdr:rowOff>
    </xdr:from>
    <xdr:ext cx="704850" cy="1000125"/>
    <xdr:pic>
      <xdr:nvPicPr>
        <xdr:cNvPr id="35" name="image150.png" title="Image"/>
        <xdr:cNvPicPr preferRelativeResize="0"/>
      </xdr:nvPicPr>
      <xdr:blipFill>
        <a:blip r:embed="rId10" cstate="print"/>
        <a:stretch>
          <a:fillRect/>
        </a:stretch>
      </xdr:blipFill>
      <xdr:spPr>
        <a:xfrm>
          <a:off x="11806555" y="14001750"/>
          <a:ext cx="704850" cy="1000125"/>
        </a:xfrm>
        <a:prstGeom prst="rect">
          <a:avLst/>
        </a:prstGeom>
        <a:noFill/>
      </xdr:spPr>
    </xdr:pic>
    <xdr:clientData fLocksWithSheet="0"/>
  </xdr:oneCellAnchor>
  <xdr:oneCellAnchor>
    <xdr:from>
      <xdr:col>8</xdr:col>
      <xdr:colOff>0</xdr:colOff>
      <xdr:row>27</xdr:row>
      <xdr:rowOff>0</xdr:rowOff>
    </xdr:from>
    <xdr:ext cx="1104900" cy="1000125"/>
    <xdr:pic>
      <xdr:nvPicPr>
        <xdr:cNvPr id="38" name="image146.png" title="Image"/>
        <xdr:cNvPicPr preferRelativeResize="0"/>
      </xdr:nvPicPr>
      <xdr:blipFill>
        <a:blip r:embed="rId11" cstate="print"/>
        <a:stretch>
          <a:fillRect/>
        </a:stretch>
      </xdr:blipFill>
      <xdr:spPr>
        <a:xfrm>
          <a:off x="11806555" y="15001875"/>
          <a:ext cx="1104900" cy="1000125"/>
        </a:xfrm>
        <a:prstGeom prst="rect">
          <a:avLst/>
        </a:prstGeom>
        <a:noFill/>
      </xdr:spPr>
    </xdr:pic>
    <xdr:clientData fLocksWithSheet="0"/>
  </xdr:oneCellAnchor>
  <xdr:oneCellAnchor>
    <xdr:from>
      <xdr:col>8</xdr:col>
      <xdr:colOff>0</xdr:colOff>
      <xdr:row>28</xdr:row>
      <xdr:rowOff>0</xdr:rowOff>
    </xdr:from>
    <xdr:ext cx="2152650" cy="533400"/>
    <xdr:pic>
      <xdr:nvPicPr>
        <xdr:cNvPr id="41" name="image148.png" title="Image"/>
        <xdr:cNvPicPr preferRelativeResize="0"/>
      </xdr:nvPicPr>
      <xdr:blipFill>
        <a:blip r:embed="rId12" cstate="print"/>
        <a:stretch>
          <a:fillRect/>
        </a:stretch>
      </xdr:blipFill>
      <xdr:spPr>
        <a:xfrm>
          <a:off x="11806555" y="16002000"/>
          <a:ext cx="2152650" cy="533400"/>
        </a:xfrm>
        <a:prstGeom prst="rect">
          <a:avLst/>
        </a:prstGeom>
        <a:noFill/>
      </xdr:spPr>
    </xdr:pic>
    <xdr:clientData fLocksWithSheet="0"/>
  </xdr:oneCellAnchor>
  <xdr:oneCellAnchor>
    <xdr:from>
      <xdr:col>8</xdr:col>
      <xdr:colOff>0</xdr:colOff>
      <xdr:row>29</xdr:row>
      <xdr:rowOff>0</xdr:rowOff>
    </xdr:from>
    <xdr:ext cx="466725" cy="1000125"/>
    <xdr:pic>
      <xdr:nvPicPr>
        <xdr:cNvPr id="44" name="image151.png" title="Image"/>
        <xdr:cNvPicPr preferRelativeResize="0"/>
      </xdr:nvPicPr>
      <xdr:blipFill>
        <a:blip r:embed="rId13" cstate="print"/>
        <a:stretch>
          <a:fillRect/>
        </a:stretch>
      </xdr:blipFill>
      <xdr:spPr>
        <a:xfrm>
          <a:off x="11806555" y="17002125"/>
          <a:ext cx="466725" cy="1000125"/>
        </a:xfrm>
        <a:prstGeom prst="rect">
          <a:avLst/>
        </a:prstGeom>
        <a:noFill/>
      </xdr:spPr>
    </xdr:pic>
    <xdr:clientData fLocksWithSheet="0"/>
  </xdr:oneCellAnchor>
  <xdr:oneCellAnchor>
    <xdr:from>
      <xdr:col>8</xdr:col>
      <xdr:colOff>0</xdr:colOff>
      <xdr:row>31</xdr:row>
      <xdr:rowOff>0</xdr:rowOff>
    </xdr:from>
    <xdr:ext cx="457200" cy="1000125"/>
    <xdr:pic>
      <xdr:nvPicPr>
        <xdr:cNvPr id="50" name="image149.png" title="Image"/>
        <xdr:cNvPicPr preferRelativeResize="0"/>
      </xdr:nvPicPr>
      <xdr:blipFill>
        <a:blip r:embed="rId14" cstate="print"/>
        <a:stretch>
          <a:fillRect/>
        </a:stretch>
      </xdr:blipFill>
      <xdr:spPr>
        <a:xfrm>
          <a:off x="11806555" y="19002375"/>
          <a:ext cx="457200" cy="1000125"/>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F1000"/>
  <sheetViews>
    <sheetView workbookViewId="0">
      <selection activeCell="A1" sqref="A1"/>
    </sheetView>
  </sheetViews>
  <sheetFormatPr defaultColWidth="12.6296296296296" defaultRowHeight="15" customHeight="1" outlineLevelCol="5"/>
  <cols>
    <col min="1" max="1" width="25.5" customWidth="1"/>
    <col min="3" max="3" width="25.3796296296296" customWidth="1"/>
    <col min="5" max="5" width="21.6296296296296" customWidth="1"/>
    <col min="6" max="6" width="29.8796296296296" customWidth="1"/>
  </cols>
  <sheetData>
    <row r="1" ht="15.75" customHeight="1"/>
    <row r="2" ht="15.75" customHeight="1" spans="1:6">
      <c r="A2" s="87"/>
      <c r="B2" s="88" t="s">
        <v>0</v>
      </c>
      <c r="C2" s="3"/>
      <c r="D2" s="3"/>
      <c r="E2" s="3"/>
      <c r="F2" s="4"/>
    </row>
    <row r="3" ht="15.75" customHeight="1" spans="1:6">
      <c r="A3" s="67"/>
      <c r="B3" s="88"/>
      <c r="C3" s="3"/>
      <c r="D3" s="3"/>
      <c r="E3" s="3"/>
      <c r="F3" s="4"/>
    </row>
    <row r="4" ht="15.75" customHeight="1" spans="1:6">
      <c r="A4" s="89" t="s">
        <v>1</v>
      </c>
      <c r="B4" s="90" t="s">
        <v>2</v>
      </c>
      <c r="C4" s="3"/>
      <c r="D4" s="4"/>
      <c r="E4" s="91" t="s">
        <v>3</v>
      </c>
      <c r="F4" s="92" t="s">
        <v>4</v>
      </c>
    </row>
    <row r="5" ht="15.75" customHeight="1" spans="1:6">
      <c r="A5" s="93" t="s">
        <v>5</v>
      </c>
      <c r="B5" s="90" t="s">
        <v>6</v>
      </c>
      <c r="C5" s="3"/>
      <c r="D5" s="4"/>
      <c r="E5" s="94" t="s">
        <v>7</v>
      </c>
      <c r="F5" s="95">
        <v>45989</v>
      </c>
    </row>
    <row r="6" ht="15.75" customHeight="1" spans="1:6">
      <c r="A6" s="96" t="s">
        <v>8</v>
      </c>
      <c r="B6" s="90" t="s">
        <v>9</v>
      </c>
      <c r="C6" s="3"/>
      <c r="D6" s="4"/>
      <c r="E6" s="94" t="s">
        <v>10</v>
      </c>
      <c r="F6" s="97" t="s">
        <v>11</v>
      </c>
    </row>
    <row r="7" ht="15.75" customHeight="1" spans="1:6">
      <c r="A7" s="98"/>
      <c r="B7" s="99"/>
      <c r="C7" s="100"/>
      <c r="D7" s="100"/>
      <c r="E7" s="101"/>
      <c r="F7" s="99"/>
    </row>
    <row r="8" ht="15.75" customHeight="1" spans="1:6">
      <c r="A8" s="100"/>
      <c r="B8" s="100"/>
      <c r="C8" s="100"/>
      <c r="D8" s="100"/>
      <c r="E8" s="100"/>
      <c r="F8" s="100"/>
    </row>
    <row r="9" ht="15.75" customHeight="1" spans="1:6">
      <c r="A9" s="102" t="s">
        <v>12</v>
      </c>
      <c r="B9" s="100"/>
      <c r="C9" s="100"/>
      <c r="D9" s="100"/>
      <c r="E9" s="100"/>
      <c r="F9" s="100"/>
    </row>
    <row r="10" ht="15.75" customHeight="1" spans="1:6">
      <c r="A10" s="103" t="s">
        <v>13</v>
      </c>
      <c r="B10" s="56" t="s">
        <v>10</v>
      </c>
      <c r="C10" s="56" t="s">
        <v>14</v>
      </c>
      <c r="D10" s="56" t="s">
        <v>15</v>
      </c>
      <c r="E10" s="56" t="s">
        <v>16</v>
      </c>
      <c r="F10" s="57" t="s">
        <v>17</v>
      </c>
    </row>
    <row r="11" ht="15.75" customHeight="1" spans="1:6">
      <c r="A11" s="104">
        <v>45989</v>
      </c>
      <c r="B11" s="113" t="s">
        <v>18</v>
      </c>
      <c r="C11" s="105" t="s">
        <v>19</v>
      </c>
      <c r="D11" s="105" t="s">
        <v>20</v>
      </c>
      <c r="E11" s="105" t="s">
        <v>21</v>
      </c>
      <c r="F11" s="106"/>
    </row>
    <row r="12" ht="15.75" customHeight="1" spans="1:6">
      <c r="A12" s="104">
        <v>45989</v>
      </c>
      <c r="B12" s="113" t="s">
        <v>22</v>
      </c>
      <c r="C12" s="105" t="s">
        <v>23</v>
      </c>
      <c r="D12" s="105" t="s">
        <v>20</v>
      </c>
      <c r="E12" s="105" t="s">
        <v>24</v>
      </c>
      <c r="F12" s="106"/>
    </row>
    <row r="13" ht="15.75" customHeight="1" spans="1:6">
      <c r="A13" s="104">
        <v>45993</v>
      </c>
      <c r="B13" s="113" t="s">
        <v>25</v>
      </c>
      <c r="C13" s="105" t="s">
        <v>19</v>
      </c>
      <c r="D13" s="105" t="s">
        <v>26</v>
      </c>
      <c r="E13" s="105" t="s">
        <v>27</v>
      </c>
      <c r="F13" s="106"/>
    </row>
    <row r="14" ht="15.75" customHeight="1" spans="1:6">
      <c r="A14" s="104">
        <v>46035</v>
      </c>
      <c r="B14" s="113" t="s">
        <v>28</v>
      </c>
      <c r="C14" s="105" t="s">
        <v>19</v>
      </c>
      <c r="D14" s="105" t="s">
        <v>26</v>
      </c>
      <c r="E14" s="105" t="s">
        <v>27</v>
      </c>
      <c r="F14" s="106"/>
    </row>
    <row r="15" ht="15.75" customHeight="1" spans="1:6">
      <c r="A15" s="104"/>
      <c r="B15" s="105"/>
      <c r="C15" s="105"/>
      <c r="D15" s="105"/>
      <c r="E15" s="107"/>
      <c r="F15" s="106"/>
    </row>
    <row r="16" ht="15.75" customHeight="1" spans="1:6">
      <c r="A16" s="104"/>
      <c r="B16" s="105"/>
      <c r="C16" s="105"/>
      <c r="D16" s="105"/>
      <c r="E16" s="107"/>
      <c r="F16" s="106"/>
    </row>
    <row r="17" ht="15.75" customHeight="1" spans="1:6">
      <c r="A17" s="108"/>
      <c r="B17" s="105"/>
      <c r="C17" s="105"/>
      <c r="D17" s="105"/>
      <c r="E17" s="107"/>
      <c r="F17" s="106"/>
    </row>
    <row r="18" ht="15.75" customHeight="1" spans="1:6">
      <c r="A18" s="104"/>
      <c r="B18" s="105"/>
      <c r="C18" s="105"/>
      <c r="D18" s="105"/>
      <c r="E18" s="107"/>
      <c r="F18" s="106"/>
    </row>
    <row r="19" ht="15.75" customHeight="1" spans="1:6">
      <c r="A19" s="104"/>
      <c r="B19" s="105"/>
      <c r="C19" s="105"/>
      <c r="D19" s="105"/>
      <c r="E19" s="107"/>
      <c r="F19" s="106"/>
    </row>
    <row r="20" ht="15.75" customHeight="1" spans="1:6">
      <c r="A20" s="104"/>
      <c r="B20" s="105"/>
      <c r="C20" s="107"/>
      <c r="D20" s="105"/>
      <c r="E20" s="107"/>
      <c r="F20" s="106"/>
    </row>
    <row r="21" ht="15.75" customHeight="1" spans="1:6">
      <c r="A21" s="104"/>
      <c r="B21" s="105"/>
      <c r="C21" s="105"/>
      <c r="D21" s="105"/>
      <c r="E21" s="107"/>
      <c r="F21" s="106"/>
    </row>
    <row r="22" ht="15.75" customHeight="1" spans="1:6">
      <c r="A22" s="104"/>
      <c r="B22" s="105"/>
      <c r="C22" s="105"/>
      <c r="D22" s="105"/>
      <c r="E22" s="107"/>
      <c r="F22" s="106"/>
    </row>
    <row r="23" ht="15.75" customHeight="1" spans="1:6">
      <c r="A23" s="104"/>
      <c r="B23" s="105"/>
      <c r="C23" s="105"/>
      <c r="D23" s="105"/>
      <c r="E23" s="107"/>
      <c r="F23" s="106"/>
    </row>
    <row r="24" ht="15.75" customHeight="1" spans="1:6">
      <c r="A24" s="104"/>
      <c r="B24" s="105"/>
      <c r="C24" s="105"/>
      <c r="D24" s="105"/>
      <c r="E24" s="107"/>
      <c r="F24" s="106"/>
    </row>
    <row r="25" ht="15.75" customHeight="1" spans="1:6">
      <c r="A25" s="104"/>
      <c r="B25" s="105"/>
      <c r="C25" s="105"/>
      <c r="D25" s="105"/>
      <c r="E25" s="107"/>
      <c r="F25" s="106"/>
    </row>
    <row r="26" ht="15.75" customHeight="1" spans="1:6">
      <c r="A26" s="104"/>
      <c r="B26" s="105"/>
      <c r="C26" s="105"/>
      <c r="D26" s="105"/>
      <c r="E26" s="107"/>
      <c r="F26" s="106"/>
    </row>
    <row r="27" ht="15.75" customHeight="1" spans="1:6">
      <c r="A27" s="104"/>
      <c r="B27" s="105"/>
      <c r="C27" s="107"/>
      <c r="D27" s="105"/>
      <c r="E27" s="107"/>
      <c r="F27" s="106"/>
    </row>
    <row r="28" ht="15.75" customHeight="1" spans="1:6">
      <c r="A28" s="104"/>
      <c r="B28" s="105"/>
      <c r="C28" s="105"/>
      <c r="D28" s="105"/>
      <c r="E28" s="107"/>
      <c r="F28" s="106"/>
    </row>
    <row r="29" ht="15.75" customHeight="1" spans="1:6">
      <c r="A29" s="109"/>
      <c r="B29" s="110"/>
      <c r="C29" s="110"/>
      <c r="D29" s="110"/>
      <c r="E29" s="111"/>
      <c r="F29" s="112"/>
    </row>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
    <mergeCell ref="B2:F2"/>
    <mergeCell ref="B3:F3"/>
    <mergeCell ref="B4:D4"/>
    <mergeCell ref="B5:D5"/>
    <mergeCell ref="B6:D6"/>
  </mergeCells>
  <pageMargins left="0.75" right="0.75" top="1" bottom="1" header="0.5" footer="0.5"/>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0"/>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43" t="s">
        <v>64</v>
      </c>
      <c r="C1" s="3"/>
      <c r="D1" s="3"/>
      <c r="E1" s="4"/>
      <c r="F1" s="5"/>
      <c r="G1" s="6"/>
      <c r="H1" s="7"/>
      <c r="I1" s="7"/>
      <c r="J1" s="5"/>
      <c r="K1" s="6"/>
      <c r="L1" s="7"/>
      <c r="M1" s="7"/>
      <c r="N1" s="5"/>
      <c r="O1" s="6"/>
      <c r="P1" s="7"/>
      <c r="Q1" s="7"/>
      <c r="R1" s="7"/>
    </row>
    <row r="2" ht="15.75" customHeight="1" spans="1:18">
      <c r="A2" s="8" t="s">
        <v>115</v>
      </c>
      <c r="B2" s="9" t="s">
        <v>797</v>
      </c>
      <c r="C2" s="3"/>
      <c r="D2" s="3"/>
      <c r="E2" s="4"/>
      <c r="F2" s="5"/>
      <c r="G2" s="6"/>
      <c r="H2" s="7"/>
      <c r="I2" s="7"/>
      <c r="J2" s="5"/>
      <c r="K2" s="6"/>
      <c r="L2" s="7"/>
      <c r="M2" s="7"/>
      <c r="N2" s="5"/>
      <c r="O2" s="6"/>
      <c r="P2" s="7"/>
      <c r="Q2" s="7"/>
      <c r="R2" s="7"/>
    </row>
    <row r="3" ht="15.75" customHeight="1" spans="1:18">
      <c r="A3" s="8" t="s">
        <v>117</v>
      </c>
      <c r="B3" s="2">
        <f>COUNTIF(A10:A1004,"&lt;&gt;")-6</f>
        <v>23</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COUNTIF(F1:F104,"Passed")</f>
        <v>23</v>
      </c>
      <c r="C5" s="14">
        <f>COUNTIF(F1:F104,"Failed")</f>
        <v>0</v>
      </c>
      <c r="D5" s="14">
        <f>COUNTIF(F1:F104,"Pending")</f>
        <v>0</v>
      </c>
      <c r="E5" s="14">
        <f>COUNTIF(F1:F104,"N/A")</f>
        <v>0</v>
      </c>
      <c r="F5" s="15"/>
      <c r="G5" s="15"/>
      <c r="H5" s="13"/>
      <c r="I5" s="13"/>
      <c r="J5" s="15"/>
      <c r="K5" s="15"/>
      <c r="L5" s="13"/>
      <c r="M5" s="13"/>
      <c r="N5" s="15"/>
      <c r="O5" s="15"/>
      <c r="P5" s="13"/>
      <c r="Q5" s="13"/>
      <c r="R5" s="13"/>
    </row>
    <row r="6" ht="15.75" customHeight="1" spans="1:18">
      <c r="A6" s="10" t="s">
        <v>120</v>
      </c>
      <c r="B6" s="14">
        <f>COUNTIF(J1:J104,"Passed")</f>
        <v>23</v>
      </c>
      <c r="C6" s="14">
        <f>COUNTIF(J1:J104,"Failed")</f>
        <v>0</v>
      </c>
      <c r="D6" s="14">
        <f>COUNTIF(J1:J104,"Pending")</f>
        <v>0</v>
      </c>
      <c r="E6" s="14">
        <f>COUNTIF(J1:J104,"N/A")</f>
        <v>0</v>
      </c>
      <c r="F6" s="15"/>
      <c r="G6" s="15"/>
      <c r="H6" s="13"/>
      <c r="I6" s="13"/>
      <c r="J6" s="15"/>
      <c r="K6" s="15"/>
      <c r="L6" s="13"/>
      <c r="M6" s="13"/>
      <c r="N6" s="15"/>
      <c r="O6" s="15"/>
      <c r="P6" s="13"/>
      <c r="Q6" s="13"/>
      <c r="R6" s="13"/>
    </row>
    <row r="7" ht="15.75" customHeight="1" spans="1:18">
      <c r="A7" s="10" t="s">
        <v>121</v>
      </c>
      <c r="B7" s="14">
        <f>COUNTIF(N1:N104,"Passed")</f>
        <v>23</v>
      </c>
      <c r="C7" s="14">
        <f>COUNTIF(N1:N104,"Failed")</f>
        <v>0</v>
      </c>
      <c r="D7" s="14">
        <f>COUNTIF(N1:N104,"Pending")</f>
        <v>0</v>
      </c>
      <c r="E7" s="14">
        <f>COUNTIF(N2:N104,"N/A")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798</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799</v>
      </c>
      <c r="B12" s="26" t="s">
        <v>800</v>
      </c>
      <c r="C12" s="26" t="s">
        <v>801</v>
      </c>
      <c r="D12" s="33" t="s">
        <v>802</v>
      </c>
      <c r="E12" s="26" t="s">
        <v>803</v>
      </c>
      <c r="F12" s="23" t="s">
        <v>106</v>
      </c>
      <c r="G12" s="25">
        <v>45991</v>
      </c>
      <c r="H12" s="23" t="s">
        <v>137</v>
      </c>
      <c r="I12" s="23"/>
      <c r="J12" s="23" t="s">
        <v>106</v>
      </c>
      <c r="K12" s="25">
        <v>45992</v>
      </c>
      <c r="L12" s="23" t="s">
        <v>4</v>
      </c>
      <c r="M12" s="23"/>
      <c r="N12" s="23" t="s">
        <v>106</v>
      </c>
      <c r="O12" s="25">
        <v>45996</v>
      </c>
      <c r="P12" s="23" t="s">
        <v>137</v>
      </c>
      <c r="Q12" s="23"/>
      <c r="R12" s="30"/>
      <c r="S12" s="37"/>
      <c r="T12" s="37"/>
      <c r="U12" s="37"/>
      <c r="V12" s="37"/>
      <c r="W12" s="37"/>
      <c r="X12" s="37"/>
      <c r="Y12" s="37"/>
      <c r="Z12" s="37"/>
      <c r="AA12" s="37"/>
      <c r="AB12" s="37"/>
      <c r="AC12" s="37"/>
    </row>
    <row r="13" ht="78.75" customHeight="1" spans="1:29">
      <c r="A13" s="22" t="s">
        <v>804</v>
      </c>
      <c r="B13" s="34" t="s">
        <v>805</v>
      </c>
      <c r="C13" s="34" t="s">
        <v>806</v>
      </c>
      <c r="D13" s="33" t="s">
        <v>807</v>
      </c>
      <c r="E13" s="24" t="s">
        <v>808</v>
      </c>
      <c r="F13" s="23" t="s">
        <v>106</v>
      </c>
      <c r="G13" s="25">
        <v>45991</v>
      </c>
      <c r="H13" s="23" t="s">
        <v>137</v>
      </c>
      <c r="I13" s="23"/>
      <c r="J13" s="23" t="s">
        <v>106</v>
      </c>
      <c r="K13" s="25">
        <v>45992</v>
      </c>
      <c r="L13" s="23" t="s">
        <v>4</v>
      </c>
      <c r="M13" s="23"/>
      <c r="N13" s="23" t="s">
        <v>106</v>
      </c>
      <c r="O13" s="25">
        <v>45996</v>
      </c>
      <c r="P13" s="23" t="s">
        <v>137</v>
      </c>
      <c r="Q13" s="23"/>
      <c r="R13" s="26"/>
      <c r="S13" s="37"/>
      <c r="T13" s="37"/>
      <c r="U13" s="37"/>
      <c r="V13" s="37"/>
      <c r="W13" s="37"/>
      <c r="X13" s="37"/>
      <c r="Y13" s="37"/>
      <c r="Z13" s="37"/>
      <c r="AA13" s="37"/>
      <c r="AB13" s="37"/>
      <c r="AC13" s="37"/>
    </row>
    <row r="14" ht="78.75" customHeight="1" spans="1:29">
      <c r="A14" s="22" t="s">
        <v>809</v>
      </c>
      <c r="B14" s="24" t="s">
        <v>810</v>
      </c>
      <c r="C14" s="24" t="s">
        <v>811</v>
      </c>
      <c r="D14" s="24" t="s">
        <v>812</v>
      </c>
      <c r="E14" s="24" t="s">
        <v>813</v>
      </c>
      <c r="F14" s="23" t="s">
        <v>106</v>
      </c>
      <c r="G14" s="25">
        <v>45991</v>
      </c>
      <c r="H14" s="23" t="s">
        <v>137</v>
      </c>
      <c r="I14" s="23"/>
      <c r="J14" s="23" t="s">
        <v>106</v>
      </c>
      <c r="K14" s="25">
        <v>45992</v>
      </c>
      <c r="L14" s="23" t="s">
        <v>4</v>
      </c>
      <c r="M14" s="23"/>
      <c r="N14" s="23" t="s">
        <v>106</v>
      </c>
      <c r="O14" s="25">
        <v>45996</v>
      </c>
      <c r="P14" s="23" t="s">
        <v>137</v>
      </c>
      <c r="Q14" s="23"/>
      <c r="R14" s="38"/>
      <c r="S14" s="37"/>
      <c r="T14" s="37"/>
      <c r="U14" s="37"/>
      <c r="V14" s="37"/>
      <c r="W14" s="37"/>
      <c r="X14" s="37"/>
      <c r="Y14" s="37"/>
      <c r="Z14" s="37"/>
      <c r="AA14" s="37"/>
      <c r="AB14" s="37"/>
      <c r="AC14" s="37"/>
    </row>
    <row r="15" ht="78.75" customHeight="1" spans="1:29">
      <c r="A15" s="22" t="s">
        <v>814</v>
      </c>
      <c r="B15" s="23" t="s">
        <v>815</v>
      </c>
      <c r="C15" s="24" t="s">
        <v>816</v>
      </c>
      <c r="D15" s="23" t="s">
        <v>817</v>
      </c>
      <c r="E15" s="24" t="s">
        <v>813</v>
      </c>
      <c r="F15" s="23" t="s">
        <v>106</v>
      </c>
      <c r="G15" s="25">
        <v>45991</v>
      </c>
      <c r="H15" s="23" t="s">
        <v>137</v>
      </c>
      <c r="I15" s="23"/>
      <c r="J15" s="23" t="s">
        <v>106</v>
      </c>
      <c r="K15" s="25">
        <v>45992</v>
      </c>
      <c r="L15" s="23" t="s">
        <v>4</v>
      </c>
      <c r="M15" s="23"/>
      <c r="N15" s="23" t="s">
        <v>106</v>
      </c>
      <c r="O15" s="25">
        <v>45996</v>
      </c>
      <c r="P15" s="23" t="s">
        <v>137</v>
      </c>
      <c r="Q15" s="23"/>
      <c r="R15" s="30"/>
      <c r="S15" s="37"/>
      <c r="T15" s="37"/>
      <c r="U15" s="37"/>
      <c r="V15" s="37"/>
      <c r="W15" s="37"/>
      <c r="X15" s="37"/>
      <c r="Y15" s="37"/>
      <c r="Z15" s="37"/>
      <c r="AA15" s="37"/>
      <c r="AB15" s="37"/>
      <c r="AC15" s="37"/>
    </row>
    <row r="16" ht="78.75" customHeight="1" spans="1:29">
      <c r="A16" s="22" t="s">
        <v>818</v>
      </c>
      <c r="B16" s="26" t="s">
        <v>819</v>
      </c>
      <c r="C16" s="26" t="s">
        <v>820</v>
      </c>
      <c r="D16" s="33" t="s">
        <v>821</v>
      </c>
      <c r="E16" s="24" t="s">
        <v>813</v>
      </c>
      <c r="F16" s="23" t="s">
        <v>106</v>
      </c>
      <c r="G16" s="25">
        <v>45991</v>
      </c>
      <c r="H16" s="23" t="s">
        <v>137</v>
      </c>
      <c r="I16" s="23"/>
      <c r="J16" s="23" t="s">
        <v>106</v>
      </c>
      <c r="K16" s="25">
        <v>45992</v>
      </c>
      <c r="L16" s="23" t="s">
        <v>4</v>
      </c>
      <c r="M16" s="23"/>
      <c r="N16" s="23" t="s">
        <v>106</v>
      </c>
      <c r="O16" s="25">
        <v>45996</v>
      </c>
      <c r="P16" s="23" t="s">
        <v>137</v>
      </c>
      <c r="Q16" s="23"/>
      <c r="R16" s="30"/>
      <c r="S16" s="37"/>
      <c r="T16" s="37"/>
      <c r="U16" s="37"/>
      <c r="V16" s="37"/>
      <c r="W16" s="37"/>
      <c r="X16" s="37"/>
      <c r="Y16" s="37"/>
      <c r="Z16" s="37"/>
      <c r="AA16" s="37"/>
      <c r="AB16" s="37"/>
      <c r="AC16" s="37"/>
    </row>
    <row r="17" ht="78.75" customHeight="1" spans="1:29">
      <c r="A17" s="22" t="s">
        <v>822</v>
      </c>
      <c r="B17" s="26" t="s">
        <v>823</v>
      </c>
      <c r="C17" s="26" t="s">
        <v>824</v>
      </c>
      <c r="D17" s="33" t="s">
        <v>825</v>
      </c>
      <c r="E17" s="24" t="s">
        <v>826</v>
      </c>
      <c r="F17" s="23" t="s">
        <v>106</v>
      </c>
      <c r="G17" s="25">
        <v>45991</v>
      </c>
      <c r="H17" s="23" t="s">
        <v>137</v>
      </c>
      <c r="I17" s="23"/>
      <c r="J17" s="23" t="s">
        <v>106</v>
      </c>
      <c r="K17" s="25">
        <v>45992</v>
      </c>
      <c r="L17" s="23" t="s">
        <v>4</v>
      </c>
      <c r="M17" s="23"/>
      <c r="N17" s="23" t="s">
        <v>106</v>
      </c>
      <c r="O17" s="25">
        <v>45996</v>
      </c>
      <c r="P17" s="23" t="s">
        <v>137</v>
      </c>
      <c r="Q17" s="23"/>
      <c r="R17" s="30"/>
      <c r="S17" s="37"/>
      <c r="T17" s="37"/>
      <c r="U17" s="37"/>
      <c r="V17" s="37"/>
      <c r="W17" s="37"/>
      <c r="X17" s="37"/>
      <c r="Y17" s="37"/>
      <c r="Z17" s="37"/>
      <c r="AA17" s="37"/>
      <c r="AB17" s="37"/>
      <c r="AC17" s="37"/>
    </row>
    <row r="18" ht="78.75" customHeight="1" spans="1:29">
      <c r="A18" s="22" t="s">
        <v>827</v>
      </c>
      <c r="B18" s="26" t="s">
        <v>828</v>
      </c>
      <c r="C18" s="26" t="s">
        <v>829</v>
      </c>
      <c r="D18" s="33" t="s">
        <v>830</v>
      </c>
      <c r="E18" s="26" t="s">
        <v>813</v>
      </c>
      <c r="F18" s="23" t="s">
        <v>106</v>
      </c>
      <c r="G18" s="25">
        <v>45991</v>
      </c>
      <c r="H18" s="23" t="s">
        <v>137</v>
      </c>
      <c r="I18" s="23"/>
      <c r="J18" s="23" t="s">
        <v>106</v>
      </c>
      <c r="K18" s="25">
        <v>45992</v>
      </c>
      <c r="L18" s="23" t="s">
        <v>4</v>
      </c>
      <c r="M18" s="23"/>
      <c r="N18" s="23" t="s">
        <v>106</v>
      </c>
      <c r="O18" s="25">
        <v>45996</v>
      </c>
      <c r="P18" s="23" t="s">
        <v>137</v>
      </c>
      <c r="Q18" s="23"/>
      <c r="R18" s="30"/>
      <c r="S18" s="37"/>
      <c r="T18" s="37"/>
      <c r="U18" s="37"/>
      <c r="V18" s="37"/>
      <c r="W18" s="37"/>
      <c r="X18" s="37"/>
      <c r="Y18" s="37"/>
      <c r="Z18" s="37"/>
      <c r="AA18" s="37"/>
      <c r="AB18" s="37"/>
      <c r="AC18" s="37"/>
    </row>
    <row r="19" ht="78.75" customHeight="1" spans="1:29">
      <c r="A19" s="22" t="s">
        <v>831</v>
      </c>
      <c r="B19" s="34" t="s">
        <v>832</v>
      </c>
      <c r="C19" s="34" t="s">
        <v>833</v>
      </c>
      <c r="D19" s="33" t="s">
        <v>834</v>
      </c>
      <c r="E19" s="24" t="s">
        <v>835</v>
      </c>
      <c r="F19" s="23" t="s">
        <v>106</v>
      </c>
      <c r="G19" s="25">
        <v>45991</v>
      </c>
      <c r="H19" s="23" t="s">
        <v>137</v>
      </c>
      <c r="I19" s="23"/>
      <c r="J19" s="23" t="s">
        <v>106</v>
      </c>
      <c r="K19" s="25">
        <v>45992</v>
      </c>
      <c r="L19" s="23" t="s">
        <v>4</v>
      </c>
      <c r="M19" s="23"/>
      <c r="N19" s="23" t="s">
        <v>106</v>
      </c>
      <c r="O19" s="25">
        <v>45996</v>
      </c>
      <c r="P19" s="23" t="s">
        <v>137</v>
      </c>
      <c r="Q19" s="23"/>
      <c r="R19" s="30"/>
      <c r="S19" s="37"/>
      <c r="T19" s="37"/>
      <c r="U19" s="37"/>
      <c r="V19" s="37"/>
      <c r="W19" s="37"/>
      <c r="X19" s="37"/>
      <c r="Y19" s="37"/>
      <c r="Z19" s="37"/>
      <c r="AA19" s="37"/>
      <c r="AB19" s="37"/>
      <c r="AC19" s="37"/>
    </row>
    <row r="20" ht="15.75" customHeight="1" spans="1:29">
      <c r="A20" s="18" t="s">
        <v>836</v>
      </c>
      <c r="B20" s="19"/>
      <c r="C20" s="19"/>
      <c r="D20" s="19"/>
      <c r="E20" s="19"/>
      <c r="F20" s="19"/>
      <c r="G20" s="19"/>
      <c r="H20" s="19"/>
      <c r="I20" s="19"/>
      <c r="J20" s="19"/>
      <c r="K20" s="19"/>
      <c r="L20" s="19"/>
      <c r="M20" s="19"/>
      <c r="N20" s="19"/>
      <c r="O20" s="19"/>
      <c r="P20" s="19"/>
      <c r="Q20" s="19"/>
      <c r="R20" s="28"/>
      <c r="S20" s="36"/>
      <c r="T20" s="36"/>
      <c r="U20" s="36"/>
      <c r="V20" s="36"/>
      <c r="W20" s="36"/>
      <c r="X20" s="36"/>
      <c r="Y20" s="36"/>
      <c r="Z20" s="36"/>
      <c r="AA20" s="36"/>
      <c r="AB20" s="36"/>
      <c r="AC20" s="36"/>
    </row>
    <row r="21" ht="15.75" customHeight="1" spans="1:29">
      <c r="A21" s="20" t="s">
        <v>484</v>
      </c>
      <c r="B21" s="21"/>
      <c r="C21" s="21"/>
      <c r="D21" s="21"/>
      <c r="E21" s="21"/>
      <c r="F21" s="21"/>
      <c r="G21" s="21"/>
      <c r="H21" s="21"/>
      <c r="I21" s="21"/>
      <c r="J21" s="21"/>
      <c r="K21" s="21"/>
      <c r="L21" s="21"/>
      <c r="M21" s="21"/>
      <c r="N21" s="21"/>
      <c r="O21" s="21"/>
      <c r="P21" s="21"/>
      <c r="Q21" s="21"/>
      <c r="R21" s="29"/>
      <c r="S21" s="36"/>
      <c r="T21" s="36"/>
      <c r="U21" s="36"/>
      <c r="V21" s="36"/>
      <c r="W21" s="36"/>
      <c r="X21" s="36"/>
      <c r="Y21" s="36"/>
      <c r="Z21" s="36"/>
      <c r="AA21" s="36"/>
      <c r="AB21" s="36"/>
      <c r="AC21" s="36"/>
    </row>
    <row r="22" ht="78.75" customHeight="1" spans="1:29">
      <c r="A22" s="35" t="s">
        <v>837</v>
      </c>
      <c r="B22" s="27" t="s">
        <v>838</v>
      </c>
      <c r="C22" s="27" t="s">
        <v>839</v>
      </c>
      <c r="D22" s="27" t="s">
        <v>840</v>
      </c>
      <c r="E22" s="24" t="s">
        <v>489</v>
      </c>
      <c r="F22" s="23" t="s">
        <v>106</v>
      </c>
      <c r="G22" s="25">
        <v>45991</v>
      </c>
      <c r="H22" s="23" t="s">
        <v>137</v>
      </c>
      <c r="I22" s="23"/>
      <c r="J22" s="23" t="s">
        <v>106</v>
      </c>
      <c r="K22" s="25">
        <v>45992</v>
      </c>
      <c r="L22" s="23" t="s">
        <v>4</v>
      </c>
      <c r="M22" s="23"/>
      <c r="N22" s="23" t="s">
        <v>106</v>
      </c>
      <c r="O22" s="25">
        <v>45996</v>
      </c>
      <c r="P22" s="23" t="s">
        <v>137</v>
      </c>
      <c r="Q22" s="23"/>
      <c r="R22" s="32"/>
      <c r="S22" s="39"/>
      <c r="T22" s="39"/>
      <c r="U22" s="39"/>
      <c r="V22" s="39"/>
      <c r="W22" s="39"/>
      <c r="X22" s="39"/>
      <c r="Y22" s="39"/>
      <c r="Z22" s="39"/>
      <c r="AA22" s="39"/>
      <c r="AB22" s="39"/>
      <c r="AC22" s="39"/>
    </row>
    <row r="23" ht="78.75" customHeight="1" spans="1:29">
      <c r="A23" s="35" t="s">
        <v>841</v>
      </c>
      <c r="B23" s="27" t="s">
        <v>842</v>
      </c>
      <c r="C23" s="27" t="s">
        <v>843</v>
      </c>
      <c r="D23" s="27" t="s">
        <v>844</v>
      </c>
      <c r="E23" s="27" t="s">
        <v>845</v>
      </c>
      <c r="F23" s="23" t="s">
        <v>106</v>
      </c>
      <c r="G23" s="25">
        <v>45991</v>
      </c>
      <c r="H23" s="23" t="s">
        <v>137</v>
      </c>
      <c r="I23" s="23"/>
      <c r="J23" s="23" t="s">
        <v>106</v>
      </c>
      <c r="K23" s="25">
        <v>45992</v>
      </c>
      <c r="L23" s="23" t="s">
        <v>4</v>
      </c>
      <c r="M23" s="23"/>
      <c r="N23" s="23" t="s">
        <v>106</v>
      </c>
      <c r="O23" s="25">
        <v>45996</v>
      </c>
      <c r="P23" s="23" t="s">
        <v>137</v>
      </c>
      <c r="Q23" s="23"/>
      <c r="R23" s="31"/>
      <c r="S23" s="39"/>
      <c r="T23" s="39"/>
      <c r="U23" s="39"/>
      <c r="V23" s="39"/>
      <c r="W23" s="39"/>
      <c r="X23" s="39"/>
      <c r="Y23" s="39"/>
      <c r="Z23" s="39"/>
      <c r="AA23" s="39"/>
      <c r="AB23" s="39"/>
      <c r="AC23" s="39"/>
    </row>
    <row r="24" ht="78.75" customHeight="1" spans="1:29">
      <c r="A24" s="35" t="s">
        <v>846</v>
      </c>
      <c r="B24" s="27" t="s">
        <v>847</v>
      </c>
      <c r="C24" s="27" t="s">
        <v>848</v>
      </c>
      <c r="D24" s="27" t="s">
        <v>849</v>
      </c>
      <c r="E24" s="27" t="s">
        <v>850</v>
      </c>
      <c r="F24" s="23" t="s">
        <v>106</v>
      </c>
      <c r="G24" s="25">
        <v>45991</v>
      </c>
      <c r="H24" s="23" t="s">
        <v>137</v>
      </c>
      <c r="I24" s="23"/>
      <c r="J24" s="23" t="s">
        <v>106</v>
      </c>
      <c r="K24" s="25">
        <v>45992</v>
      </c>
      <c r="L24" s="23" t="s">
        <v>4</v>
      </c>
      <c r="M24" s="23"/>
      <c r="N24" s="23" t="s">
        <v>106</v>
      </c>
      <c r="O24" s="25">
        <v>45996</v>
      </c>
      <c r="P24" s="23" t="s">
        <v>137</v>
      </c>
      <c r="Q24" s="23"/>
      <c r="R24" s="31"/>
      <c r="S24" s="39"/>
      <c r="T24" s="39"/>
      <c r="U24" s="39"/>
      <c r="V24" s="39"/>
      <c r="W24" s="39"/>
      <c r="X24" s="39"/>
      <c r="Y24" s="39"/>
      <c r="Z24" s="39"/>
      <c r="AA24" s="39"/>
      <c r="AB24" s="39"/>
      <c r="AC24" s="39"/>
    </row>
    <row r="25" ht="78.75" customHeight="1" spans="1:18">
      <c r="A25" s="22" t="s">
        <v>851</v>
      </c>
      <c r="B25" s="24" t="s">
        <v>852</v>
      </c>
      <c r="C25" s="24" t="s">
        <v>853</v>
      </c>
      <c r="D25" s="24" t="s">
        <v>854</v>
      </c>
      <c r="E25" s="24" t="s">
        <v>855</v>
      </c>
      <c r="F25" s="23" t="s">
        <v>106</v>
      </c>
      <c r="G25" s="25">
        <v>45991</v>
      </c>
      <c r="H25" s="23" t="s">
        <v>137</v>
      </c>
      <c r="I25" s="23"/>
      <c r="J25" s="23" t="s">
        <v>106</v>
      </c>
      <c r="K25" s="25">
        <v>45992</v>
      </c>
      <c r="L25" s="23" t="s">
        <v>4</v>
      </c>
      <c r="M25" s="23"/>
      <c r="N25" s="23" t="s">
        <v>106</v>
      </c>
      <c r="O25" s="25">
        <v>45996</v>
      </c>
      <c r="P25" s="23" t="s">
        <v>137</v>
      </c>
      <c r="Q25" s="23"/>
      <c r="R25" s="30"/>
    </row>
    <row r="26" ht="78.75" customHeight="1" spans="1:18">
      <c r="A26" s="22" t="s">
        <v>856</v>
      </c>
      <c r="B26" s="24" t="s">
        <v>857</v>
      </c>
      <c r="C26" s="24" t="s">
        <v>858</v>
      </c>
      <c r="D26" s="24" t="s">
        <v>859</v>
      </c>
      <c r="E26" s="24" t="s">
        <v>845</v>
      </c>
      <c r="F26" s="23" t="s">
        <v>106</v>
      </c>
      <c r="G26" s="25">
        <v>45991</v>
      </c>
      <c r="H26" s="23" t="s">
        <v>137</v>
      </c>
      <c r="I26" s="23"/>
      <c r="J26" s="23" t="s">
        <v>106</v>
      </c>
      <c r="K26" s="25">
        <v>45992</v>
      </c>
      <c r="L26" s="23" t="s">
        <v>4</v>
      </c>
      <c r="M26" s="23"/>
      <c r="N26" s="23" t="s">
        <v>106</v>
      </c>
      <c r="O26" s="25">
        <v>45996</v>
      </c>
      <c r="P26" s="23" t="s">
        <v>137</v>
      </c>
      <c r="Q26" s="23"/>
      <c r="R26" s="30"/>
    </row>
    <row r="27" ht="78.75" customHeight="1" spans="1:18">
      <c r="A27" s="22" t="s">
        <v>860</v>
      </c>
      <c r="B27" s="23" t="s">
        <v>861</v>
      </c>
      <c r="C27" s="24" t="s">
        <v>862</v>
      </c>
      <c r="D27" s="23" t="s">
        <v>863</v>
      </c>
      <c r="E27" s="24" t="s">
        <v>845</v>
      </c>
      <c r="F27" s="23" t="s">
        <v>106</v>
      </c>
      <c r="G27" s="25">
        <v>45991</v>
      </c>
      <c r="H27" s="23" t="s">
        <v>137</v>
      </c>
      <c r="I27" s="23"/>
      <c r="J27" s="23" t="s">
        <v>106</v>
      </c>
      <c r="K27" s="25">
        <v>45992</v>
      </c>
      <c r="L27" s="23" t="s">
        <v>4</v>
      </c>
      <c r="M27" s="23"/>
      <c r="N27" s="23" t="s">
        <v>106</v>
      </c>
      <c r="O27" s="25">
        <v>45996</v>
      </c>
      <c r="P27" s="23" t="s">
        <v>137</v>
      </c>
      <c r="Q27" s="23"/>
      <c r="R27" s="30"/>
    </row>
    <row r="28" ht="78.75" customHeight="1" spans="1:18">
      <c r="A28" s="22" t="s">
        <v>864</v>
      </c>
      <c r="B28" s="26" t="s">
        <v>865</v>
      </c>
      <c r="C28" s="26" t="s">
        <v>866</v>
      </c>
      <c r="D28" s="26" t="s">
        <v>867</v>
      </c>
      <c r="E28" s="24" t="s">
        <v>845</v>
      </c>
      <c r="F28" s="23" t="s">
        <v>106</v>
      </c>
      <c r="G28" s="25">
        <v>45991</v>
      </c>
      <c r="H28" s="23" t="s">
        <v>137</v>
      </c>
      <c r="I28" s="23"/>
      <c r="J28" s="23" t="s">
        <v>106</v>
      </c>
      <c r="K28" s="25">
        <v>45992</v>
      </c>
      <c r="L28" s="23" t="s">
        <v>4</v>
      </c>
      <c r="M28" s="23"/>
      <c r="N28" s="23" t="s">
        <v>106</v>
      </c>
      <c r="O28" s="25">
        <v>45996</v>
      </c>
      <c r="P28" s="23" t="s">
        <v>137</v>
      </c>
      <c r="Q28" s="23"/>
      <c r="R28" s="26"/>
    </row>
    <row r="29" ht="15.75" customHeight="1" spans="1:29">
      <c r="A29" s="18" t="s">
        <v>868</v>
      </c>
      <c r="B29" s="19"/>
      <c r="C29" s="19"/>
      <c r="D29" s="19"/>
      <c r="E29" s="19"/>
      <c r="F29" s="19"/>
      <c r="G29" s="19"/>
      <c r="H29" s="19"/>
      <c r="I29" s="19"/>
      <c r="J29" s="19"/>
      <c r="K29" s="19"/>
      <c r="L29" s="19"/>
      <c r="M29" s="19"/>
      <c r="N29" s="19"/>
      <c r="O29" s="19"/>
      <c r="P29" s="19"/>
      <c r="Q29" s="19"/>
      <c r="R29" s="28"/>
      <c r="S29" s="36"/>
      <c r="T29" s="36"/>
      <c r="U29" s="36"/>
      <c r="V29" s="36"/>
      <c r="W29" s="36"/>
      <c r="X29" s="36"/>
      <c r="Y29" s="36"/>
      <c r="Z29" s="36"/>
      <c r="AA29" s="36"/>
      <c r="AB29" s="36"/>
      <c r="AC29" s="36"/>
    </row>
    <row r="30" ht="15.75" customHeight="1" spans="1:29">
      <c r="A30" s="20" t="s">
        <v>484</v>
      </c>
      <c r="B30" s="21"/>
      <c r="C30" s="21"/>
      <c r="D30" s="21"/>
      <c r="E30" s="21"/>
      <c r="F30" s="21"/>
      <c r="G30" s="21"/>
      <c r="H30" s="21"/>
      <c r="I30" s="21"/>
      <c r="J30" s="21"/>
      <c r="K30" s="21"/>
      <c r="L30" s="21"/>
      <c r="M30" s="21"/>
      <c r="N30" s="21"/>
      <c r="O30" s="21"/>
      <c r="P30" s="21"/>
      <c r="Q30" s="21"/>
      <c r="R30" s="29"/>
      <c r="S30" s="36"/>
      <c r="T30" s="36"/>
      <c r="U30" s="36"/>
      <c r="V30" s="36"/>
      <c r="W30" s="36"/>
      <c r="X30" s="36"/>
      <c r="Y30" s="36"/>
      <c r="Z30" s="36"/>
      <c r="AA30" s="36"/>
      <c r="AB30" s="36"/>
      <c r="AC30" s="36"/>
    </row>
    <row r="31" ht="78.75" customHeight="1" spans="1:18">
      <c r="A31" s="22" t="s">
        <v>869</v>
      </c>
      <c r="B31" s="26" t="s">
        <v>870</v>
      </c>
      <c r="C31" s="26" t="s">
        <v>871</v>
      </c>
      <c r="D31" s="26" t="s">
        <v>872</v>
      </c>
      <c r="E31" s="26" t="s">
        <v>873</v>
      </c>
      <c r="F31" s="23" t="s">
        <v>106</v>
      </c>
      <c r="G31" s="25">
        <v>45991</v>
      </c>
      <c r="H31" s="23" t="s">
        <v>137</v>
      </c>
      <c r="I31" s="23"/>
      <c r="J31" s="23" t="s">
        <v>106</v>
      </c>
      <c r="K31" s="25">
        <v>45992</v>
      </c>
      <c r="L31" s="23" t="s">
        <v>4</v>
      </c>
      <c r="M31" s="23"/>
      <c r="N31" s="23" t="s">
        <v>106</v>
      </c>
      <c r="O31" s="25">
        <v>45996</v>
      </c>
      <c r="P31" s="23" t="s">
        <v>137</v>
      </c>
      <c r="Q31" s="23"/>
      <c r="R31" s="30"/>
    </row>
    <row r="32" ht="78.75" customHeight="1" spans="1:18">
      <c r="A32" s="22" t="s">
        <v>874</v>
      </c>
      <c r="B32" s="26" t="s">
        <v>875</v>
      </c>
      <c r="C32" s="26" t="s">
        <v>876</v>
      </c>
      <c r="D32" s="26" t="s">
        <v>877</v>
      </c>
      <c r="E32" s="26" t="s">
        <v>873</v>
      </c>
      <c r="F32" s="23" t="s">
        <v>106</v>
      </c>
      <c r="G32" s="25">
        <v>45991</v>
      </c>
      <c r="H32" s="23" t="s">
        <v>137</v>
      </c>
      <c r="I32" s="23"/>
      <c r="J32" s="23" t="s">
        <v>106</v>
      </c>
      <c r="K32" s="25">
        <v>45992</v>
      </c>
      <c r="L32" s="23" t="s">
        <v>4</v>
      </c>
      <c r="M32" s="23"/>
      <c r="N32" s="23" t="s">
        <v>106</v>
      </c>
      <c r="O32" s="25">
        <v>45996</v>
      </c>
      <c r="P32" s="23" t="s">
        <v>137</v>
      </c>
      <c r="Q32" s="23"/>
      <c r="R32" s="30"/>
    </row>
    <row r="33" ht="78.75" customHeight="1" spans="1:18">
      <c r="A33" s="22" t="s">
        <v>878</v>
      </c>
      <c r="B33" s="26" t="s">
        <v>879</v>
      </c>
      <c r="C33" s="26" t="s">
        <v>880</v>
      </c>
      <c r="D33" s="26"/>
      <c r="E33" s="26" t="s">
        <v>873</v>
      </c>
      <c r="F33" s="23" t="s">
        <v>106</v>
      </c>
      <c r="G33" s="25">
        <v>45991</v>
      </c>
      <c r="H33" s="23" t="s">
        <v>137</v>
      </c>
      <c r="I33" s="23"/>
      <c r="J33" s="23" t="s">
        <v>106</v>
      </c>
      <c r="K33" s="25">
        <v>45992</v>
      </c>
      <c r="L33" s="23" t="s">
        <v>4</v>
      </c>
      <c r="M33" s="23"/>
      <c r="N33" s="23" t="s">
        <v>106</v>
      </c>
      <c r="O33" s="25">
        <v>45996</v>
      </c>
      <c r="P33" s="23" t="s">
        <v>137</v>
      </c>
      <c r="Q33" s="23"/>
      <c r="R33" s="30"/>
    </row>
    <row r="34" ht="78.75" customHeight="1" spans="1:18">
      <c r="A34" s="22" t="s">
        <v>881</v>
      </c>
      <c r="B34" s="26" t="s">
        <v>882</v>
      </c>
      <c r="C34" s="26" t="s">
        <v>883</v>
      </c>
      <c r="D34" s="34" t="s">
        <v>884</v>
      </c>
      <c r="E34" s="26" t="s">
        <v>873</v>
      </c>
      <c r="F34" s="23" t="s">
        <v>106</v>
      </c>
      <c r="G34" s="25">
        <v>45991</v>
      </c>
      <c r="H34" s="23" t="s">
        <v>137</v>
      </c>
      <c r="I34" s="23"/>
      <c r="J34" s="23" t="s">
        <v>106</v>
      </c>
      <c r="K34" s="25">
        <v>45992</v>
      </c>
      <c r="L34" s="23" t="s">
        <v>4</v>
      </c>
      <c r="M34" s="23"/>
      <c r="N34" s="23" t="s">
        <v>106</v>
      </c>
      <c r="O34" s="25">
        <v>45996</v>
      </c>
      <c r="P34" s="23" t="s">
        <v>137</v>
      </c>
      <c r="Q34" s="23"/>
      <c r="R34" s="26"/>
    </row>
    <row r="35" ht="88.5" customHeight="1" spans="1:18">
      <c r="A35" s="22" t="s">
        <v>885</v>
      </c>
      <c r="B35" s="26" t="s">
        <v>886</v>
      </c>
      <c r="C35" s="26" t="s">
        <v>887</v>
      </c>
      <c r="D35" s="34" t="s">
        <v>888</v>
      </c>
      <c r="E35" s="26" t="s">
        <v>889</v>
      </c>
      <c r="F35" s="23" t="s">
        <v>106</v>
      </c>
      <c r="G35" s="25">
        <v>45991</v>
      </c>
      <c r="H35" s="23" t="s">
        <v>137</v>
      </c>
      <c r="I35" s="23"/>
      <c r="J35" s="23" t="s">
        <v>106</v>
      </c>
      <c r="K35" s="25">
        <v>45992</v>
      </c>
      <c r="L35" s="23" t="s">
        <v>4</v>
      </c>
      <c r="M35" s="23"/>
      <c r="N35" s="23" t="s">
        <v>106</v>
      </c>
      <c r="O35" s="25">
        <v>45996</v>
      </c>
      <c r="P35" s="23" t="s">
        <v>137</v>
      </c>
      <c r="Q35" s="23"/>
      <c r="R35" s="26"/>
    </row>
    <row r="36" ht="78.75" customHeight="1" spans="1:18">
      <c r="A36" s="22" t="s">
        <v>890</v>
      </c>
      <c r="B36" s="26" t="s">
        <v>891</v>
      </c>
      <c r="C36" s="26" t="s">
        <v>892</v>
      </c>
      <c r="D36" s="34" t="s">
        <v>893</v>
      </c>
      <c r="E36" s="26" t="s">
        <v>489</v>
      </c>
      <c r="F36" s="23" t="s">
        <v>106</v>
      </c>
      <c r="G36" s="25">
        <v>45991</v>
      </c>
      <c r="H36" s="23" t="s">
        <v>137</v>
      </c>
      <c r="I36" s="23"/>
      <c r="J36" s="23" t="s">
        <v>106</v>
      </c>
      <c r="K36" s="25">
        <v>45992</v>
      </c>
      <c r="L36" s="23" t="s">
        <v>4</v>
      </c>
      <c r="M36" s="23"/>
      <c r="N36" s="23" t="s">
        <v>106</v>
      </c>
      <c r="O36" s="25">
        <v>45996</v>
      </c>
      <c r="P36" s="23" t="s">
        <v>137</v>
      </c>
      <c r="Q36" s="23"/>
      <c r="R36" s="26"/>
    </row>
    <row r="37" ht="78.75" customHeight="1" spans="1:18">
      <c r="A37" s="22" t="s">
        <v>894</v>
      </c>
      <c r="B37" s="26" t="s">
        <v>895</v>
      </c>
      <c r="C37" s="26" t="s">
        <v>896</v>
      </c>
      <c r="D37" s="34" t="s">
        <v>897</v>
      </c>
      <c r="E37" s="26" t="s">
        <v>873</v>
      </c>
      <c r="F37" s="23" t="s">
        <v>106</v>
      </c>
      <c r="G37" s="25">
        <v>45991</v>
      </c>
      <c r="H37" s="23" t="s">
        <v>137</v>
      </c>
      <c r="I37" s="23"/>
      <c r="J37" s="23" t="s">
        <v>106</v>
      </c>
      <c r="K37" s="25">
        <v>45992</v>
      </c>
      <c r="L37" s="23" t="s">
        <v>4</v>
      </c>
      <c r="M37" s="23"/>
      <c r="N37" s="23" t="s">
        <v>106</v>
      </c>
      <c r="O37" s="25">
        <v>45996</v>
      </c>
      <c r="P37" s="23" t="s">
        <v>137</v>
      </c>
      <c r="Q37" s="23"/>
      <c r="R37" s="26"/>
    </row>
    <row r="38" ht="78.75" customHeight="1" spans="1:18">
      <c r="A38" s="22" t="s">
        <v>898</v>
      </c>
      <c r="B38" s="26" t="s">
        <v>899</v>
      </c>
      <c r="C38" s="26" t="s">
        <v>900</v>
      </c>
      <c r="D38" s="34" t="s">
        <v>901</v>
      </c>
      <c r="E38" s="26" t="s">
        <v>489</v>
      </c>
      <c r="F38" s="23" t="s">
        <v>106</v>
      </c>
      <c r="G38" s="25">
        <v>45991</v>
      </c>
      <c r="H38" s="23" t="s">
        <v>137</v>
      </c>
      <c r="I38" s="23"/>
      <c r="J38" s="23" t="s">
        <v>106</v>
      </c>
      <c r="K38" s="25">
        <v>45992</v>
      </c>
      <c r="L38" s="23" t="s">
        <v>4</v>
      </c>
      <c r="M38" s="23"/>
      <c r="N38" s="23" t="s">
        <v>106</v>
      </c>
      <c r="O38" s="25">
        <v>45996</v>
      </c>
      <c r="P38" s="23" t="s">
        <v>137</v>
      </c>
      <c r="Q38" s="23"/>
      <c r="R38" s="26"/>
    </row>
    <row r="39" ht="78.75" customHeight="1" spans="1:18">
      <c r="A39" s="22"/>
      <c r="B39" s="26"/>
      <c r="C39" s="26"/>
      <c r="D39" s="34"/>
      <c r="E39" s="26"/>
      <c r="F39" s="26"/>
      <c r="G39" s="25"/>
      <c r="H39" s="23"/>
      <c r="I39" s="26"/>
      <c r="J39" s="26"/>
      <c r="K39" s="25"/>
      <c r="L39" s="23"/>
      <c r="M39" s="26"/>
      <c r="N39" s="26"/>
      <c r="O39" s="25"/>
      <c r="P39" s="23"/>
      <c r="Q39" s="26"/>
      <c r="R39" s="26"/>
    </row>
    <row r="40" ht="78.75" customHeight="1" spans="1:18">
      <c r="A40" s="22"/>
      <c r="B40" s="26"/>
      <c r="C40" s="26"/>
      <c r="D40" s="34"/>
      <c r="E40" s="26"/>
      <c r="F40" s="26"/>
      <c r="G40" s="25"/>
      <c r="H40" s="23"/>
      <c r="I40" s="26"/>
      <c r="J40" s="26"/>
      <c r="K40" s="25"/>
      <c r="L40" s="23"/>
      <c r="M40" s="26"/>
      <c r="N40" s="26"/>
      <c r="O40" s="25"/>
      <c r="P40" s="23"/>
      <c r="Q40" s="26"/>
      <c r="R40" s="26"/>
    </row>
    <row r="41" ht="78.75" customHeight="1" spans="1:18">
      <c r="A41" s="22"/>
      <c r="B41" s="26"/>
      <c r="C41" s="26"/>
      <c r="D41" s="34"/>
      <c r="E41" s="26"/>
      <c r="F41" s="26"/>
      <c r="G41" s="25"/>
      <c r="H41" s="23"/>
      <c r="I41" s="26"/>
      <c r="J41" s="26"/>
      <c r="K41" s="25"/>
      <c r="L41" s="23"/>
      <c r="M41" s="26"/>
      <c r="N41" s="26"/>
      <c r="O41" s="25"/>
      <c r="P41" s="23"/>
      <c r="Q41" s="26"/>
      <c r="R41" s="26"/>
    </row>
    <row r="42" ht="78.75" customHeight="1" spans="1:18">
      <c r="A42" s="22"/>
      <c r="B42" s="26"/>
      <c r="C42" s="26"/>
      <c r="D42" s="34"/>
      <c r="E42" s="26"/>
      <c r="F42" s="26"/>
      <c r="G42" s="25"/>
      <c r="H42" s="23"/>
      <c r="I42" s="26"/>
      <c r="J42" s="26"/>
      <c r="K42" s="25"/>
      <c r="L42" s="23"/>
      <c r="M42" s="26"/>
      <c r="N42" s="26"/>
      <c r="O42" s="25"/>
      <c r="P42" s="23"/>
      <c r="Q42" s="26"/>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7"/>
      <c r="C64" s="26"/>
      <c r="D64" s="27"/>
      <c r="E64" s="24"/>
      <c r="F64" s="26"/>
      <c r="G64" s="25"/>
      <c r="H64" s="23"/>
      <c r="I64" s="26"/>
      <c r="J64" s="26"/>
      <c r="K64" s="25"/>
      <c r="L64" s="23"/>
      <c r="M64" s="26"/>
      <c r="N64" s="26"/>
      <c r="O64" s="25"/>
      <c r="P64" s="23"/>
      <c r="Q64" s="26"/>
      <c r="R64" s="26"/>
    </row>
    <row r="65" ht="78.75" customHeight="1" spans="1:18">
      <c r="A65" s="22"/>
      <c r="B65" s="26"/>
      <c r="C65" s="34"/>
      <c r="D65" s="33"/>
      <c r="E65" s="24"/>
      <c r="F65" s="26"/>
      <c r="G65" s="25"/>
      <c r="H65" s="23"/>
      <c r="I65" s="26"/>
      <c r="J65" s="26"/>
      <c r="K65" s="25"/>
      <c r="L65" s="23"/>
      <c r="M65" s="26"/>
      <c r="N65" s="26"/>
      <c r="O65" s="25"/>
      <c r="P65" s="23"/>
      <c r="Q65" s="32"/>
      <c r="R65" s="26"/>
    </row>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6">
    <mergeCell ref="B1:E1"/>
    <mergeCell ref="B2:E2"/>
    <mergeCell ref="B3:E3"/>
    <mergeCell ref="A10:R10"/>
    <mergeCell ref="A20:R20"/>
    <mergeCell ref="A29:R29"/>
  </mergeCells>
  <dataValidations count="2">
    <dataValidation type="list" allowBlank="1" showErrorMessage="1" sqref="F12:F19 F22:F28 F31:F38 J12:J19 J22:J28 J31:J38 N12:N19 N22:N28 N31:N38">
      <formula1>"Failed,Passed,Pending,N/A"</formula1>
    </dataValidation>
    <dataValidation type="list" allowBlank="1" showErrorMessage="1" sqref="F39:F65 J39:J65 N39:N65">
      <formula1>"Pending,Failed,Passed,N/A"</formula1>
    </dataValidation>
  </dataValidations>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998"/>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82</v>
      </c>
      <c r="C1" s="3"/>
      <c r="D1" s="3"/>
      <c r="E1" s="4"/>
      <c r="F1" s="5"/>
      <c r="G1" s="6"/>
      <c r="H1" s="7"/>
      <c r="I1" s="7"/>
      <c r="J1" s="5"/>
      <c r="K1" s="6"/>
      <c r="L1" s="7"/>
      <c r="M1" s="7"/>
      <c r="N1" s="5"/>
      <c r="O1" s="6"/>
      <c r="P1" s="7"/>
      <c r="Q1" s="7"/>
      <c r="R1" s="7"/>
    </row>
    <row r="2" ht="15.75" customHeight="1" spans="1:18">
      <c r="A2" s="8" t="s">
        <v>115</v>
      </c>
      <c r="B2" s="9" t="s">
        <v>902</v>
      </c>
      <c r="C2" s="3"/>
      <c r="D2" s="3"/>
      <c r="E2" s="4"/>
      <c r="F2" s="5"/>
      <c r="G2" s="6"/>
      <c r="H2" s="7"/>
      <c r="I2" s="7"/>
      <c r="J2" s="5"/>
      <c r="K2" s="6"/>
      <c r="L2" s="7"/>
      <c r="M2" s="7"/>
      <c r="N2" s="5"/>
      <c r="O2" s="6"/>
      <c r="P2" s="7"/>
      <c r="Q2" s="7"/>
      <c r="R2" s="7"/>
    </row>
    <row r="3" ht="15.75" customHeight="1" spans="1:18">
      <c r="A3" s="8" t="s">
        <v>117</v>
      </c>
      <c r="B3" s="2">
        <f>COUNTIF(A10:A1002,"&lt;&gt;")-6</f>
        <v>17</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COUNTIF(F1:F102,"Passed")</f>
        <v>17</v>
      </c>
      <c r="C5" s="14">
        <f>COUNTIF(F1:F102,"Failed")</f>
        <v>0</v>
      </c>
      <c r="D5" s="14">
        <f>COUNTIF(F1:F102,"Pending")</f>
        <v>0</v>
      </c>
      <c r="E5" s="14">
        <f>COUNTIF(F1:F102,"N/A")</f>
        <v>0</v>
      </c>
      <c r="F5" s="15"/>
      <c r="G5" s="15"/>
      <c r="H5" s="13"/>
      <c r="I5" s="13"/>
      <c r="J5" s="15"/>
      <c r="K5" s="15"/>
      <c r="L5" s="13"/>
      <c r="M5" s="13"/>
      <c r="N5" s="15"/>
      <c r="O5" s="15"/>
      <c r="P5" s="13"/>
      <c r="Q5" s="13"/>
      <c r="R5" s="13"/>
    </row>
    <row r="6" ht="15.75" customHeight="1" spans="1:18">
      <c r="A6" s="10" t="s">
        <v>120</v>
      </c>
      <c r="B6" s="14">
        <f>COUNTIF(J1:J102,"Passed")</f>
        <v>17</v>
      </c>
      <c r="C6" s="14">
        <f>COUNTIF(J1:J102,"Failed")</f>
        <v>0</v>
      </c>
      <c r="D6" s="14">
        <f>COUNTIF(J1:J102,"Pending")</f>
        <v>0</v>
      </c>
      <c r="E6" s="14">
        <f>COUNTIF(J1:J102,"N/A")</f>
        <v>0</v>
      </c>
      <c r="F6" s="15"/>
      <c r="G6" s="15"/>
      <c r="H6" s="13"/>
      <c r="I6" s="13"/>
      <c r="J6" s="15"/>
      <c r="K6" s="15"/>
      <c r="L6" s="13"/>
      <c r="M6" s="13"/>
      <c r="N6" s="15"/>
      <c r="O6" s="15"/>
      <c r="P6" s="13"/>
      <c r="Q6" s="13"/>
      <c r="R6" s="13"/>
    </row>
    <row r="7" ht="15.75" customHeight="1" spans="1:18">
      <c r="A7" s="10" t="s">
        <v>121</v>
      </c>
      <c r="B7" s="14">
        <f>COUNTIF(N1:N102,"Passed")</f>
        <v>17</v>
      </c>
      <c r="C7" s="14">
        <f>COUNTIF(N1:N102,"Failed")</f>
        <v>0</v>
      </c>
      <c r="D7" s="14">
        <f>COUNTIF(N1:N102,"Pending")</f>
        <v>0</v>
      </c>
      <c r="E7" s="14">
        <f>COUNTIF(N2:N102,"N/A")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903</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904</v>
      </c>
      <c r="B12" s="26" t="s">
        <v>905</v>
      </c>
      <c r="C12" s="26" t="s">
        <v>906</v>
      </c>
      <c r="D12" s="33" t="s">
        <v>907</v>
      </c>
      <c r="E12" s="26" t="s">
        <v>758</v>
      </c>
      <c r="F12" s="23" t="s">
        <v>106</v>
      </c>
      <c r="G12" s="25">
        <v>45991</v>
      </c>
      <c r="H12" s="23" t="s">
        <v>137</v>
      </c>
      <c r="I12" s="23"/>
      <c r="J12" s="23" t="s">
        <v>106</v>
      </c>
      <c r="K12" s="25">
        <v>45992</v>
      </c>
      <c r="L12" s="23" t="s">
        <v>636</v>
      </c>
      <c r="M12" s="23"/>
      <c r="N12" s="23" t="s">
        <v>106</v>
      </c>
      <c r="O12" s="25">
        <v>45996</v>
      </c>
      <c r="P12" s="23" t="s">
        <v>456</v>
      </c>
      <c r="Q12" s="23"/>
      <c r="R12" s="30"/>
      <c r="S12" s="37"/>
      <c r="T12" s="37"/>
      <c r="U12" s="37"/>
      <c r="V12" s="37"/>
      <c r="W12" s="37"/>
      <c r="X12" s="37"/>
      <c r="Y12" s="37"/>
      <c r="Z12" s="37"/>
      <c r="AA12" s="37"/>
      <c r="AB12" s="37"/>
      <c r="AC12" s="37"/>
    </row>
    <row r="13" ht="78.75" customHeight="1" spans="1:29">
      <c r="A13" s="22" t="s">
        <v>908</v>
      </c>
      <c r="B13" s="34" t="s">
        <v>909</v>
      </c>
      <c r="C13" s="34" t="s">
        <v>910</v>
      </c>
      <c r="D13" s="33" t="s">
        <v>911</v>
      </c>
      <c r="E13" s="24" t="s">
        <v>912</v>
      </c>
      <c r="F13" s="23" t="s">
        <v>106</v>
      </c>
      <c r="G13" s="25">
        <v>45991</v>
      </c>
      <c r="H13" s="23" t="s">
        <v>137</v>
      </c>
      <c r="I13" s="23"/>
      <c r="J13" s="23" t="s">
        <v>106</v>
      </c>
      <c r="K13" s="25">
        <v>45992</v>
      </c>
      <c r="L13" s="23" t="s">
        <v>636</v>
      </c>
      <c r="M13" s="23"/>
      <c r="N13" s="23" t="s">
        <v>106</v>
      </c>
      <c r="O13" s="25">
        <v>45996</v>
      </c>
      <c r="P13" s="23" t="s">
        <v>456</v>
      </c>
      <c r="Q13" s="23"/>
      <c r="R13" s="26"/>
      <c r="S13" s="37"/>
      <c r="T13" s="37"/>
      <c r="U13" s="37"/>
      <c r="V13" s="37"/>
      <c r="W13" s="37"/>
      <c r="X13" s="37"/>
      <c r="Y13" s="37"/>
      <c r="Z13" s="37"/>
      <c r="AA13" s="37"/>
      <c r="AB13" s="37"/>
      <c r="AC13" s="37"/>
    </row>
    <row r="14" ht="78.75" customHeight="1" spans="1:29">
      <c r="A14" s="22" t="s">
        <v>913</v>
      </c>
      <c r="B14" s="24" t="s">
        <v>914</v>
      </c>
      <c r="C14" s="24" t="s">
        <v>915</v>
      </c>
      <c r="D14" s="24" t="s">
        <v>916</v>
      </c>
      <c r="E14" s="24" t="s">
        <v>758</v>
      </c>
      <c r="F14" s="23" t="s">
        <v>106</v>
      </c>
      <c r="G14" s="25">
        <v>45991</v>
      </c>
      <c r="H14" s="23" t="s">
        <v>137</v>
      </c>
      <c r="I14" s="23"/>
      <c r="J14" s="23" t="s">
        <v>106</v>
      </c>
      <c r="K14" s="25">
        <v>45992</v>
      </c>
      <c r="L14" s="23" t="s">
        <v>636</v>
      </c>
      <c r="M14" s="23"/>
      <c r="N14" s="23" t="s">
        <v>106</v>
      </c>
      <c r="O14" s="25">
        <v>45996</v>
      </c>
      <c r="P14" s="23" t="s">
        <v>456</v>
      </c>
      <c r="Q14" s="23"/>
      <c r="R14" s="38"/>
      <c r="S14" s="37"/>
      <c r="T14" s="37"/>
      <c r="U14" s="37"/>
      <c r="V14" s="37"/>
      <c r="W14" s="37"/>
      <c r="X14" s="37"/>
      <c r="Y14" s="37"/>
      <c r="Z14" s="37"/>
      <c r="AA14" s="37"/>
      <c r="AB14" s="37"/>
      <c r="AC14" s="37"/>
    </row>
    <row r="15" ht="78.75" customHeight="1" spans="1:29">
      <c r="A15" s="22" t="s">
        <v>917</v>
      </c>
      <c r="B15" s="23" t="s">
        <v>918</v>
      </c>
      <c r="C15" s="24" t="s">
        <v>919</v>
      </c>
      <c r="D15" s="23" t="s">
        <v>920</v>
      </c>
      <c r="E15" s="24" t="s">
        <v>758</v>
      </c>
      <c r="F15" s="23" t="s">
        <v>106</v>
      </c>
      <c r="G15" s="25">
        <v>45991</v>
      </c>
      <c r="H15" s="23" t="s">
        <v>137</v>
      </c>
      <c r="I15" s="23"/>
      <c r="J15" s="23" t="s">
        <v>106</v>
      </c>
      <c r="K15" s="25">
        <v>45992</v>
      </c>
      <c r="L15" s="23" t="s">
        <v>636</v>
      </c>
      <c r="M15" s="23"/>
      <c r="N15" s="23" t="s">
        <v>106</v>
      </c>
      <c r="O15" s="25">
        <v>45996</v>
      </c>
      <c r="P15" s="23" t="s">
        <v>456</v>
      </c>
      <c r="Q15" s="23"/>
      <c r="R15" s="30"/>
      <c r="S15" s="37"/>
      <c r="T15" s="37"/>
      <c r="U15" s="37"/>
      <c r="V15" s="37"/>
      <c r="W15" s="37"/>
      <c r="X15" s="37"/>
      <c r="Y15" s="37"/>
      <c r="Z15" s="37"/>
      <c r="AA15" s="37"/>
      <c r="AB15" s="37"/>
      <c r="AC15" s="37"/>
    </row>
    <row r="16" ht="78.75" customHeight="1" spans="1:29">
      <c r="A16" s="22" t="s">
        <v>921</v>
      </c>
      <c r="B16" s="26" t="s">
        <v>922</v>
      </c>
      <c r="C16" s="26" t="s">
        <v>923</v>
      </c>
      <c r="D16" s="33" t="s">
        <v>924</v>
      </c>
      <c r="E16" s="24" t="s">
        <v>925</v>
      </c>
      <c r="F16" s="23" t="s">
        <v>106</v>
      </c>
      <c r="G16" s="25">
        <v>45991</v>
      </c>
      <c r="H16" s="23" t="s">
        <v>137</v>
      </c>
      <c r="I16" s="23"/>
      <c r="J16" s="23" t="s">
        <v>106</v>
      </c>
      <c r="K16" s="25">
        <v>45992</v>
      </c>
      <c r="L16" s="23" t="s">
        <v>636</v>
      </c>
      <c r="M16" s="23"/>
      <c r="N16" s="23" t="s">
        <v>106</v>
      </c>
      <c r="O16" s="25">
        <v>45996</v>
      </c>
      <c r="P16" s="23" t="s">
        <v>456</v>
      </c>
      <c r="Q16" s="23"/>
      <c r="R16" s="30"/>
      <c r="S16" s="37"/>
      <c r="T16" s="37"/>
      <c r="U16" s="37"/>
      <c r="V16" s="37"/>
      <c r="W16" s="37"/>
      <c r="X16" s="37"/>
      <c r="Y16" s="37"/>
      <c r="Z16" s="37"/>
      <c r="AA16" s="37"/>
      <c r="AB16" s="37"/>
      <c r="AC16" s="37"/>
    </row>
    <row r="17" ht="78.75" customHeight="1" spans="1:29">
      <c r="A17" s="22" t="s">
        <v>926</v>
      </c>
      <c r="B17" s="26" t="s">
        <v>927</v>
      </c>
      <c r="C17" s="26" t="s">
        <v>928</v>
      </c>
      <c r="D17" s="33" t="s">
        <v>929</v>
      </c>
      <c r="E17" s="24" t="s">
        <v>758</v>
      </c>
      <c r="F17" s="23" t="s">
        <v>106</v>
      </c>
      <c r="G17" s="25">
        <v>45991</v>
      </c>
      <c r="H17" s="23" t="s">
        <v>137</v>
      </c>
      <c r="I17" s="23"/>
      <c r="J17" s="23" t="s">
        <v>106</v>
      </c>
      <c r="K17" s="25">
        <v>45992</v>
      </c>
      <c r="L17" s="23" t="s">
        <v>636</v>
      </c>
      <c r="M17" s="23"/>
      <c r="N17" s="23" t="s">
        <v>106</v>
      </c>
      <c r="O17" s="25">
        <v>45996</v>
      </c>
      <c r="P17" s="23" t="s">
        <v>456</v>
      </c>
      <c r="Q17" s="23"/>
      <c r="R17" s="30"/>
      <c r="S17" s="37"/>
      <c r="T17" s="37"/>
      <c r="U17" s="37"/>
      <c r="V17" s="37"/>
      <c r="W17" s="37"/>
      <c r="X17" s="37"/>
      <c r="Y17" s="37"/>
      <c r="Z17" s="37"/>
      <c r="AA17" s="37"/>
      <c r="AB17" s="37"/>
      <c r="AC17" s="37"/>
    </row>
    <row r="18" ht="15.75" customHeight="1" spans="1:29">
      <c r="A18" s="18" t="s">
        <v>930</v>
      </c>
      <c r="B18" s="19"/>
      <c r="C18" s="19"/>
      <c r="D18" s="19"/>
      <c r="E18" s="19"/>
      <c r="F18" s="19"/>
      <c r="G18" s="19"/>
      <c r="H18" s="19"/>
      <c r="I18" s="19"/>
      <c r="J18" s="19"/>
      <c r="K18" s="19"/>
      <c r="L18" s="19"/>
      <c r="M18" s="19"/>
      <c r="N18" s="19"/>
      <c r="O18" s="19"/>
      <c r="P18" s="19"/>
      <c r="Q18" s="19"/>
      <c r="R18" s="28"/>
      <c r="S18" s="36"/>
      <c r="T18" s="36"/>
      <c r="U18" s="36"/>
      <c r="V18" s="36"/>
      <c r="W18" s="36"/>
      <c r="X18" s="36"/>
      <c r="Y18" s="36"/>
      <c r="Z18" s="36"/>
      <c r="AA18" s="36"/>
      <c r="AB18" s="36"/>
      <c r="AC18" s="36"/>
    </row>
    <row r="19" ht="15.75" customHeight="1" spans="1:29">
      <c r="A19" s="20" t="s">
        <v>87</v>
      </c>
      <c r="B19" s="21"/>
      <c r="C19" s="21"/>
      <c r="D19" s="21"/>
      <c r="E19" s="21"/>
      <c r="F19" s="21"/>
      <c r="G19" s="21"/>
      <c r="H19" s="21"/>
      <c r="I19" s="21"/>
      <c r="J19" s="21"/>
      <c r="K19" s="21"/>
      <c r="L19" s="21"/>
      <c r="M19" s="21"/>
      <c r="N19" s="21"/>
      <c r="O19" s="21"/>
      <c r="P19" s="21"/>
      <c r="Q19" s="21"/>
      <c r="R19" s="29"/>
      <c r="S19" s="36"/>
      <c r="T19" s="36"/>
      <c r="U19" s="36"/>
      <c r="V19" s="36"/>
      <c r="W19" s="36"/>
      <c r="X19" s="36"/>
      <c r="Y19" s="36"/>
      <c r="Z19" s="36"/>
      <c r="AA19" s="36"/>
      <c r="AB19" s="36"/>
      <c r="AC19" s="36"/>
    </row>
    <row r="20" ht="78.75" customHeight="1" spans="1:29">
      <c r="A20" s="35" t="s">
        <v>931</v>
      </c>
      <c r="B20" s="27" t="s">
        <v>932</v>
      </c>
      <c r="C20" s="27" t="s">
        <v>933</v>
      </c>
      <c r="D20" s="27" t="s">
        <v>934</v>
      </c>
      <c r="E20" s="24" t="s">
        <v>935</v>
      </c>
      <c r="F20" s="23" t="s">
        <v>106</v>
      </c>
      <c r="G20" s="25">
        <v>45991</v>
      </c>
      <c r="H20" s="23" t="s">
        <v>137</v>
      </c>
      <c r="I20" s="23"/>
      <c r="J20" s="23" t="s">
        <v>106</v>
      </c>
      <c r="K20" s="25">
        <v>45992</v>
      </c>
      <c r="L20" s="23" t="s">
        <v>636</v>
      </c>
      <c r="M20" s="23"/>
      <c r="N20" s="23" t="s">
        <v>106</v>
      </c>
      <c r="O20" s="25">
        <v>45996</v>
      </c>
      <c r="P20" s="23" t="s">
        <v>456</v>
      </c>
      <c r="Q20" s="23"/>
      <c r="R20" s="32"/>
      <c r="S20" s="39"/>
      <c r="T20" s="39"/>
      <c r="U20" s="39"/>
      <c r="V20" s="39"/>
      <c r="W20" s="39"/>
      <c r="X20" s="39"/>
      <c r="Y20" s="39"/>
      <c r="Z20" s="39"/>
      <c r="AA20" s="39"/>
      <c r="AB20" s="39"/>
      <c r="AC20" s="39"/>
    </row>
    <row r="21" ht="78.75" customHeight="1" spans="1:29">
      <c r="A21" s="35" t="s">
        <v>936</v>
      </c>
      <c r="B21" s="27" t="s">
        <v>937</v>
      </c>
      <c r="C21" s="27" t="s">
        <v>938</v>
      </c>
      <c r="D21" s="27" t="s">
        <v>939</v>
      </c>
      <c r="E21" s="27" t="s">
        <v>940</v>
      </c>
      <c r="F21" s="23" t="s">
        <v>106</v>
      </c>
      <c r="G21" s="25">
        <v>45991</v>
      </c>
      <c r="H21" s="23" t="s">
        <v>137</v>
      </c>
      <c r="I21" s="23"/>
      <c r="J21" s="23" t="s">
        <v>106</v>
      </c>
      <c r="K21" s="25">
        <v>45992</v>
      </c>
      <c r="L21" s="23" t="s">
        <v>636</v>
      </c>
      <c r="M21" s="23"/>
      <c r="N21" s="23" t="s">
        <v>106</v>
      </c>
      <c r="O21" s="25">
        <v>45996</v>
      </c>
      <c r="P21" s="23" t="s">
        <v>456</v>
      </c>
      <c r="Q21" s="23"/>
      <c r="R21" s="31"/>
      <c r="S21" s="39"/>
      <c r="T21" s="39"/>
      <c r="U21" s="39"/>
      <c r="V21" s="39"/>
      <c r="W21" s="39"/>
      <c r="X21" s="39"/>
      <c r="Y21" s="39"/>
      <c r="Z21" s="39"/>
      <c r="AA21" s="39"/>
      <c r="AB21" s="39"/>
      <c r="AC21" s="39"/>
    </row>
    <row r="22" ht="78.75" customHeight="1" spans="1:29">
      <c r="A22" s="35" t="s">
        <v>941</v>
      </c>
      <c r="B22" s="27" t="s">
        <v>942</v>
      </c>
      <c r="C22" s="27" t="s">
        <v>943</v>
      </c>
      <c r="D22" s="27" t="s">
        <v>944</v>
      </c>
      <c r="E22" s="27" t="s">
        <v>945</v>
      </c>
      <c r="F22" s="23" t="s">
        <v>106</v>
      </c>
      <c r="G22" s="25">
        <v>45991</v>
      </c>
      <c r="H22" s="23" t="s">
        <v>137</v>
      </c>
      <c r="I22" s="23"/>
      <c r="J22" s="23" t="s">
        <v>106</v>
      </c>
      <c r="K22" s="25">
        <v>45992</v>
      </c>
      <c r="L22" s="23" t="s">
        <v>636</v>
      </c>
      <c r="M22" s="23"/>
      <c r="N22" s="23" t="s">
        <v>106</v>
      </c>
      <c r="O22" s="25">
        <v>45996</v>
      </c>
      <c r="P22" s="23" t="s">
        <v>456</v>
      </c>
      <c r="Q22" s="23"/>
      <c r="R22" s="31"/>
      <c r="S22" s="39"/>
      <c r="T22" s="39"/>
      <c r="U22" s="39"/>
      <c r="V22" s="39"/>
      <c r="W22" s="39"/>
      <c r="X22" s="39"/>
      <c r="Y22" s="39"/>
      <c r="Z22" s="39"/>
      <c r="AA22" s="39"/>
      <c r="AB22" s="39"/>
      <c r="AC22" s="39"/>
    </row>
    <row r="23" ht="78.75" customHeight="1" spans="1:18">
      <c r="A23" s="22" t="s">
        <v>946</v>
      </c>
      <c r="B23" s="24" t="s">
        <v>947</v>
      </c>
      <c r="C23" s="24" t="s">
        <v>948</v>
      </c>
      <c r="D23" s="24" t="s">
        <v>949</v>
      </c>
      <c r="E23" s="24" t="s">
        <v>950</v>
      </c>
      <c r="F23" s="23" t="s">
        <v>106</v>
      </c>
      <c r="G23" s="25">
        <v>45991</v>
      </c>
      <c r="H23" s="23" t="s">
        <v>137</v>
      </c>
      <c r="I23" s="23"/>
      <c r="J23" s="23" t="s">
        <v>106</v>
      </c>
      <c r="K23" s="25">
        <v>45992</v>
      </c>
      <c r="L23" s="23" t="s">
        <v>636</v>
      </c>
      <c r="M23" s="23"/>
      <c r="N23" s="23" t="s">
        <v>106</v>
      </c>
      <c r="O23" s="25">
        <v>45996</v>
      </c>
      <c r="P23" s="23" t="s">
        <v>456</v>
      </c>
      <c r="Q23" s="23"/>
      <c r="R23" s="30"/>
    </row>
    <row r="24" ht="78.75" customHeight="1" spans="1:18">
      <c r="A24" s="22" t="s">
        <v>951</v>
      </c>
      <c r="B24" s="23" t="s">
        <v>952</v>
      </c>
      <c r="C24" s="24" t="s">
        <v>953</v>
      </c>
      <c r="D24" s="23" t="s">
        <v>954</v>
      </c>
      <c r="E24" s="24" t="s">
        <v>955</v>
      </c>
      <c r="F24" s="23" t="s">
        <v>106</v>
      </c>
      <c r="G24" s="25">
        <v>45991</v>
      </c>
      <c r="H24" s="23" t="s">
        <v>137</v>
      </c>
      <c r="I24" s="23"/>
      <c r="J24" s="23" t="s">
        <v>106</v>
      </c>
      <c r="K24" s="25">
        <v>45992</v>
      </c>
      <c r="L24" s="23" t="s">
        <v>636</v>
      </c>
      <c r="M24" s="23"/>
      <c r="N24" s="23" t="s">
        <v>106</v>
      </c>
      <c r="O24" s="25">
        <v>45996</v>
      </c>
      <c r="P24" s="23" t="s">
        <v>456</v>
      </c>
      <c r="Q24" s="23"/>
      <c r="R24" s="30"/>
    </row>
    <row r="25" ht="15.75" customHeight="1" spans="1:29">
      <c r="A25" s="18" t="s">
        <v>956</v>
      </c>
      <c r="B25" s="19"/>
      <c r="C25" s="19"/>
      <c r="D25" s="19"/>
      <c r="E25" s="19"/>
      <c r="F25" s="19"/>
      <c r="G25" s="19"/>
      <c r="H25" s="19"/>
      <c r="I25" s="19"/>
      <c r="J25" s="19"/>
      <c r="K25" s="19"/>
      <c r="L25" s="19"/>
      <c r="M25" s="19"/>
      <c r="N25" s="19"/>
      <c r="O25" s="19"/>
      <c r="P25" s="19"/>
      <c r="Q25" s="19"/>
      <c r="R25" s="28"/>
      <c r="S25" s="36"/>
      <c r="T25" s="36"/>
      <c r="U25" s="36"/>
      <c r="V25" s="36"/>
      <c r="W25" s="36"/>
      <c r="X25" s="36"/>
      <c r="Y25" s="36"/>
      <c r="Z25" s="36"/>
      <c r="AA25" s="36"/>
      <c r="AB25" s="36"/>
      <c r="AC25" s="36"/>
    </row>
    <row r="26" ht="15.75" customHeight="1" spans="1:29">
      <c r="A26" s="20" t="s">
        <v>87</v>
      </c>
      <c r="B26" s="21"/>
      <c r="C26" s="21"/>
      <c r="D26" s="21"/>
      <c r="E26" s="21"/>
      <c r="F26" s="21"/>
      <c r="G26" s="21"/>
      <c r="H26" s="21"/>
      <c r="I26" s="21"/>
      <c r="J26" s="21"/>
      <c r="K26" s="21"/>
      <c r="L26" s="21"/>
      <c r="M26" s="21"/>
      <c r="N26" s="21"/>
      <c r="O26" s="21"/>
      <c r="P26" s="21"/>
      <c r="Q26" s="21"/>
      <c r="R26" s="29"/>
      <c r="S26" s="36"/>
      <c r="T26" s="36"/>
      <c r="U26" s="36"/>
      <c r="V26" s="36"/>
      <c r="W26" s="36"/>
      <c r="X26" s="36"/>
      <c r="Y26" s="36"/>
      <c r="Z26" s="36"/>
      <c r="AA26" s="36"/>
      <c r="AB26" s="36"/>
      <c r="AC26" s="36"/>
    </row>
    <row r="27" ht="78.75" customHeight="1" spans="1:18">
      <c r="A27" s="22" t="s">
        <v>957</v>
      </c>
      <c r="B27" s="26" t="s">
        <v>958</v>
      </c>
      <c r="C27" s="26" t="s">
        <v>959</v>
      </c>
      <c r="D27" s="26" t="s">
        <v>960</v>
      </c>
      <c r="E27" s="26" t="s">
        <v>935</v>
      </c>
      <c r="F27" s="23" t="s">
        <v>106</v>
      </c>
      <c r="G27" s="25">
        <v>45991</v>
      </c>
      <c r="H27" s="23" t="s">
        <v>137</v>
      </c>
      <c r="I27" s="23"/>
      <c r="J27" s="23" t="s">
        <v>106</v>
      </c>
      <c r="K27" s="25">
        <v>45992</v>
      </c>
      <c r="L27" s="23" t="s">
        <v>636</v>
      </c>
      <c r="M27" s="23"/>
      <c r="N27" s="23" t="s">
        <v>106</v>
      </c>
      <c r="O27" s="25">
        <v>45996</v>
      </c>
      <c r="P27" s="23" t="s">
        <v>456</v>
      </c>
      <c r="Q27" s="23"/>
      <c r="R27" s="30"/>
    </row>
    <row r="28" ht="78.75" customHeight="1" spans="1:18">
      <c r="A28" s="22" t="s">
        <v>961</v>
      </c>
      <c r="B28" s="26" t="s">
        <v>962</v>
      </c>
      <c r="C28" s="26" t="s">
        <v>963</v>
      </c>
      <c r="D28" s="26" t="s">
        <v>964</v>
      </c>
      <c r="E28" s="26" t="s">
        <v>965</v>
      </c>
      <c r="F28" s="23" t="s">
        <v>106</v>
      </c>
      <c r="G28" s="25">
        <v>45991</v>
      </c>
      <c r="H28" s="23" t="s">
        <v>137</v>
      </c>
      <c r="I28" s="23"/>
      <c r="J28" s="23" t="s">
        <v>106</v>
      </c>
      <c r="K28" s="25">
        <v>45992</v>
      </c>
      <c r="L28" s="23" t="s">
        <v>636</v>
      </c>
      <c r="M28" s="23"/>
      <c r="N28" s="23" t="s">
        <v>106</v>
      </c>
      <c r="O28" s="25">
        <v>45996</v>
      </c>
      <c r="P28" s="23" t="s">
        <v>456</v>
      </c>
      <c r="Q28" s="23"/>
      <c r="R28" s="30"/>
    </row>
    <row r="29" ht="78.75" customHeight="1" spans="1:18">
      <c r="A29" s="22" t="s">
        <v>966</v>
      </c>
      <c r="B29" s="26" t="s">
        <v>967</v>
      </c>
      <c r="C29" s="26" t="s">
        <v>968</v>
      </c>
      <c r="D29" s="26" t="s">
        <v>969</v>
      </c>
      <c r="E29" s="26" t="s">
        <v>970</v>
      </c>
      <c r="F29" s="23" t="s">
        <v>106</v>
      </c>
      <c r="G29" s="25">
        <v>45991</v>
      </c>
      <c r="H29" s="23" t="s">
        <v>137</v>
      </c>
      <c r="I29" s="23"/>
      <c r="J29" s="23" t="s">
        <v>106</v>
      </c>
      <c r="K29" s="25">
        <v>45992</v>
      </c>
      <c r="L29" s="23" t="s">
        <v>636</v>
      </c>
      <c r="M29" s="23"/>
      <c r="N29" s="23" t="s">
        <v>106</v>
      </c>
      <c r="O29" s="25">
        <v>45996</v>
      </c>
      <c r="P29" s="23" t="s">
        <v>456</v>
      </c>
      <c r="Q29" s="23"/>
      <c r="R29" s="30"/>
    </row>
    <row r="30" ht="78.75" customHeight="1" spans="1:18">
      <c r="A30" s="22" t="s">
        <v>971</v>
      </c>
      <c r="B30" s="26" t="s">
        <v>972</v>
      </c>
      <c r="C30" s="26" t="s">
        <v>973</v>
      </c>
      <c r="D30" s="26" t="s">
        <v>974</v>
      </c>
      <c r="E30" s="26" t="s">
        <v>950</v>
      </c>
      <c r="F30" s="23" t="s">
        <v>106</v>
      </c>
      <c r="G30" s="25">
        <v>45991</v>
      </c>
      <c r="H30" s="23" t="s">
        <v>137</v>
      </c>
      <c r="I30" s="23"/>
      <c r="J30" s="23" t="s">
        <v>106</v>
      </c>
      <c r="K30" s="25">
        <v>45992</v>
      </c>
      <c r="L30" s="23" t="s">
        <v>636</v>
      </c>
      <c r="M30" s="23"/>
      <c r="N30" s="23" t="s">
        <v>106</v>
      </c>
      <c r="O30" s="25">
        <v>45996</v>
      </c>
      <c r="P30" s="23" t="s">
        <v>456</v>
      </c>
      <c r="Q30" s="23"/>
      <c r="R30" s="30"/>
    </row>
    <row r="31" ht="78.75" customHeight="1" spans="1:18">
      <c r="A31" s="22" t="s">
        <v>975</v>
      </c>
      <c r="B31" s="26" t="s">
        <v>976</v>
      </c>
      <c r="C31" s="26" t="s">
        <v>977</v>
      </c>
      <c r="D31" s="34" t="s">
        <v>978</v>
      </c>
      <c r="E31" s="26" t="s">
        <v>935</v>
      </c>
      <c r="F31" s="23" t="s">
        <v>106</v>
      </c>
      <c r="G31" s="25">
        <v>45991</v>
      </c>
      <c r="H31" s="23" t="s">
        <v>137</v>
      </c>
      <c r="I31" s="23"/>
      <c r="J31" s="23" t="s">
        <v>106</v>
      </c>
      <c r="K31" s="25">
        <v>45992</v>
      </c>
      <c r="L31" s="23" t="s">
        <v>636</v>
      </c>
      <c r="M31" s="23"/>
      <c r="N31" s="23" t="s">
        <v>106</v>
      </c>
      <c r="O31" s="25">
        <v>45996</v>
      </c>
      <c r="P31" s="23" t="s">
        <v>456</v>
      </c>
      <c r="Q31" s="23"/>
      <c r="R31" s="26"/>
    </row>
    <row r="32" ht="78.75" customHeight="1" spans="1:18">
      <c r="A32" s="22" t="s">
        <v>979</v>
      </c>
      <c r="B32" s="26" t="s">
        <v>980</v>
      </c>
      <c r="C32" s="26" t="s">
        <v>981</v>
      </c>
      <c r="D32" s="34" t="s">
        <v>982</v>
      </c>
      <c r="E32" s="26" t="s">
        <v>940</v>
      </c>
      <c r="F32" s="23" t="s">
        <v>106</v>
      </c>
      <c r="G32" s="25">
        <v>45991</v>
      </c>
      <c r="H32" s="23" t="s">
        <v>137</v>
      </c>
      <c r="I32" s="23"/>
      <c r="J32" s="23" t="s">
        <v>106</v>
      </c>
      <c r="K32" s="25">
        <v>45992</v>
      </c>
      <c r="L32" s="23" t="s">
        <v>636</v>
      </c>
      <c r="M32" s="23"/>
      <c r="N32" s="23" t="s">
        <v>106</v>
      </c>
      <c r="O32" s="25">
        <v>45996</v>
      </c>
      <c r="P32" s="23" t="s">
        <v>456</v>
      </c>
      <c r="Q32" s="23"/>
      <c r="R32" s="26"/>
    </row>
    <row r="33" ht="88.5" customHeight="1" spans="1:18">
      <c r="A33" s="22"/>
      <c r="B33" s="26"/>
      <c r="C33" s="26"/>
      <c r="D33" s="34"/>
      <c r="E33" s="26"/>
      <c r="F33" s="23"/>
      <c r="G33" s="25"/>
      <c r="H33" s="23"/>
      <c r="I33" s="23"/>
      <c r="J33" s="23"/>
      <c r="K33" s="25"/>
      <c r="L33" s="23"/>
      <c r="M33" s="23"/>
      <c r="N33" s="23"/>
      <c r="O33" s="25"/>
      <c r="P33" s="23"/>
      <c r="Q33" s="23"/>
      <c r="R33" s="26"/>
    </row>
    <row r="34" ht="78.75" customHeight="1" spans="1:18">
      <c r="A34" s="22"/>
      <c r="B34" s="26"/>
      <c r="C34" s="26"/>
      <c r="D34" s="34"/>
      <c r="E34" s="26"/>
      <c r="F34" s="26"/>
      <c r="G34" s="25"/>
      <c r="H34" s="23"/>
      <c r="I34" s="26"/>
      <c r="J34" s="26"/>
      <c r="K34" s="25"/>
      <c r="L34" s="23"/>
      <c r="M34" s="26"/>
      <c r="N34" s="26"/>
      <c r="O34" s="25"/>
      <c r="P34" s="23"/>
      <c r="Q34" s="26"/>
      <c r="R34" s="26"/>
    </row>
    <row r="35" ht="78.75" customHeight="1" spans="1:18">
      <c r="A35" s="22"/>
      <c r="B35" s="26"/>
      <c r="C35" s="26"/>
      <c r="D35" s="34"/>
      <c r="E35" s="26"/>
      <c r="F35" s="26"/>
      <c r="G35" s="25"/>
      <c r="H35" s="23"/>
      <c r="I35" s="26"/>
      <c r="J35" s="26"/>
      <c r="K35" s="25"/>
      <c r="L35" s="23"/>
      <c r="M35" s="26"/>
      <c r="N35" s="26"/>
      <c r="O35" s="25"/>
      <c r="P35" s="23"/>
      <c r="Q35" s="26"/>
      <c r="R35" s="26"/>
    </row>
    <row r="36" ht="78.75" customHeight="1" spans="1:18">
      <c r="A36" s="22"/>
      <c r="B36" s="26"/>
      <c r="C36" s="26"/>
      <c r="D36" s="34"/>
      <c r="E36" s="26"/>
      <c r="F36" s="26"/>
      <c r="G36" s="25"/>
      <c r="H36" s="23"/>
      <c r="I36" s="26"/>
      <c r="J36" s="26"/>
      <c r="K36" s="25"/>
      <c r="L36" s="23"/>
      <c r="M36" s="26"/>
      <c r="N36" s="26"/>
      <c r="O36" s="25"/>
      <c r="P36" s="23"/>
      <c r="Q36" s="26"/>
      <c r="R36" s="26"/>
    </row>
    <row r="37" ht="78.75" customHeight="1" spans="1:18">
      <c r="A37" s="22"/>
      <c r="B37" s="26"/>
      <c r="C37" s="26"/>
      <c r="D37" s="34"/>
      <c r="E37" s="26"/>
      <c r="F37" s="26"/>
      <c r="G37" s="25"/>
      <c r="H37" s="23"/>
      <c r="I37" s="26"/>
      <c r="J37" s="26"/>
      <c r="K37" s="25"/>
      <c r="L37" s="23"/>
      <c r="M37" s="26"/>
      <c r="N37" s="26"/>
      <c r="O37" s="25"/>
      <c r="P37" s="23"/>
      <c r="Q37" s="26"/>
      <c r="R37" s="26"/>
    </row>
    <row r="38" ht="78.75" customHeight="1" spans="1:18">
      <c r="A38" s="22"/>
      <c r="B38" s="26"/>
      <c r="C38" s="26"/>
      <c r="D38" s="34"/>
      <c r="E38" s="26"/>
      <c r="F38" s="26"/>
      <c r="G38" s="25"/>
      <c r="H38" s="23"/>
      <c r="I38" s="26"/>
      <c r="J38" s="26"/>
      <c r="K38" s="25"/>
      <c r="L38" s="23"/>
      <c r="M38" s="26"/>
      <c r="N38" s="26"/>
      <c r="O38" s="25"/>
      <c r="P38" s="23"/>
      <c r="Q38" s="26"/>
      <c r="R38" s="26"/>
    </row>
    <row r="39" ht="78.75" customHeight="1" spans="1:18">
      <c r="A39" s="22"/>
      <c r="B39" s="26"/>
      <c r="C39" s="26"/>
      <c r="D39" s="34"/>
      <c r="E39" s="26"/>
      <c r="F39" s="26"/>
      <c r="G39" s="25"/>
      <c r="H39" s="23"/>
      <c r="I39" s="26"/>
      <c r="J39" s="26"/>
      <c r="K39" s="25"/>
      <c r="L39" s="23"/>
      <c r="M39" s="26"/>
      <c r="N39" s="26"/>
      <c r="O39" s="25"/>
      <c r="P39" s="23"/>
      <c r="Q39" s="26"/>
      <c r="R39" s="26"/>
    </row>
    <row r="40" ht="78.75" customHeight="1" spans="1:18">
      <c r="A40" s="22"/>
      <c r="B40" s="26"/>
      <c r="C40" s="26"/>
      <c r="D40" s="34"/>
      <c r="E40" s="26"/>
      <c r="F40" s="26"/>
      <c r="G40" s="25"/>
      <c r="H40" s="23"/>
      <c r="I40" s="26"/>
      <c r="J40" s="26"/>
      <c r="K40" s="25"/>
      <c r="L40" s="23"/>
      <c r="M40" s="26"/>
      <c r="N40" s="26"/>
      <c r="O40" s="25"/>
      <c r="P40" s="23"/>
      <c r="Q40" s="26"/>
      <c r="R40" s="26"/>
    </row>
    <row r="41" ht="78.75" customHeight="1" spans="1:18">
      <c r="A41" s="22"/>
      <c r="B41" s="26"/>
      <c r="C41" s="26"/>
      <c r="D41" s="34"/>
      <c r="E41" s="26"/>
      <c r="F41" s="26"/>
      <c r="G41" s="25"/>
      <c r="H41" s="23"/>
      <c r="I41" s="26"/>
      <c r="J41" s="26"/>
      <c r="K41" s="25"/>
      <c r="L41" s="23"/>
      <c r="M41" s="26"/>
      <c r="N41" s="26"/>
      <c r="O41" s="25"/>
      <c r="P41" s="23"/>
      <c r="Q41" s="26"/>
      <c r="R41" s="26"/>
    </row>
    <row r="42" ht="78.75" customHeight="1" spans="1:18">
      <c r="A42" s="22"/>
      <c r="B42" s="26"/>
      <c r="C42" s="26"/>
      <c r="D42" s="34"/>
      <c r="E42" s="26"/>
      <c r="F42" s="26"/>
      <c r="G42" s="25"/>
      <c r="H42" s="23"/>
      <c r="I42" s="26"/>
      <c r="J42" s="26"/>
      <c r="K42" s="25"/>
      <c r="L42" s="23"/>
      <c r="M42" s="26"/>
      <c r="N42" s="26"/>
      <c r="O42" s="25"/>
      <c r="P42" s="23"/>
      <c r="Q42" s="26"/>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7"/>
      <c r="C62" s="26"/>
      <c r="D62" s="27"/>
      <c r="E62" s="24"/>
      <c r="F62" s="26"/>
      <c r="G62" s="25"/>
      <c r="H62" s="23"/>
      <c r="I62" s="26"/>
      <c r="J62" s="26"/>
      <c r="K62" s="25"/>
      <c r="L62" s="23"/>
      <c r="M62" s="26"/>
      <c r="N62" s="26"/>
      <c r="O62" s="25"/>
      <c r="P62" s="23"/>
      <c r="Q62" s="26"/>
      <c r="R62" s="26"/>
    </row>
    <row r="63" ht="78.75" customHeight="1" spans="1:18">
      <c r="A63" s="22"/>
      <c r="B63" s="26"/>
      <c r="C63" s="34"/>
      <c r="D63" s="33"/>
      <c r="E63" s="24"/>
      <c r="F63" s="26"/>
      <c r="G63" s="25"/>
      <c r="H63" s="23"/>
      <c r="I63" s="26"/>
      <c r="J63" s="26"/>
      <c r="K63" s="25"/>
      <c r="L63" s="23"/>
      <c r="M63" s="26"/>
      <c r="N63" s="26"/>
      <c r="O63" s="25"/>
      <c r="P63" s="23"/>
      <c r="Q63" s="32"/>
      <c r="R63" s="26"/>
    </row>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sheetData>
  <mergeCells count="6">
    <mergeCell ref="B1:E1"/>
    <mergeCell ref="B2:E2"/>
    <mergeCell ref="B3:E3"/>
    <mergeCell ref="A10:R10"/>
    <mergeCell ref="A18:R18"/>
    <mergeCell ref="A25:R25"/>
  </mergeCells>
  <dataValidations count="2">
    <dataValidation type="list" allowBlank="1" showErrorMessage="1" sqref="F12:F17 F20:F24 F27:F33 J12:J17 J20:J24 J27:J33 N12:N17 N20:N24 N27:N33">
      <formula1>"Failed,Passed,Pending,N/A"</formula1>
    </dataValidation>
    <dataValidation type="list" allowBlank="1" showErrorMessage="1" sqref="F34:F63 J34:J63 N34:N63">
      <formula1>"Pending,Failed,Passed,N/A"</formula1>
    </dataValidation>
  </dataValidations>
  <pageMargins left="0.75" right="0.75" top="1" bottom="1" header="0.5" footer="0.5"/>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1"/>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84</v>
      </c>
      <c r="C1" s="3"/>
      <c r="D1" s="3"/>
      <c r="E1" s="4"/>
      <c r="F1" s="5"/>
      <c r="G1" s="6"/>
      <c r="H1" s="7"/>
      <c r="I1" s="7"/>
      <c r="J1" s="5"/>
      <c r="K1" s="6"/>
      <c r="L1" s="7"/>
      <c r="M1" s="7"/>
      <c r="N1" s="5"/>
      <c r="O1" s="6"/>
      <c r="P1" s="7"/>
      <c r="Q1" s="7"/>
      <c r="R1" s="7"/>
    </row>
    <row r="2" ht="15.75" customHeight="1" spans="1:18">
      <c r="A2" s="8" t="s">
        <v>115</v>
      </c>
      <c r="B2" s="9" t="s">
        <v>983</v>
      </c>
      <c r="C2" s="3"/>
      <c r="D2" s="3"/>
      <c r="E2" s="4"/>
      <c r="F2" s="5"/>
      <c r="G2" s="6"/>
      <c r="H2" s="7"/>
      <c r="I2" s="7"/>
      <c r="J2" s="5"/>
      <c r="K2" s="6"/>
      <c r="L2" s="7"/>
      <c r="M2" s="7"/>
      <c r="N2" s="5"/>
      <c r="O2" s="6"/>
      <c r="P2" s="7"/>
      <c r="Q2" s="7"/>
      <c r="R2" s="7"/>
    </row>
    <row r="3" ht="15.75" customHeight="1" spans="1:18">
      <c r="A3" s="8" t="s">
        <v>117</v>
      </c>
      <c r="B3" s="2">
        <f>COUNTIF(A10:A1005,"&lt;&gt;")-6</f>
        <v>20</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COUNTIF(F1:F105,"Passed")</f>
        <v>20</v>
      </c>
      <c r="C5" s="14">
        <f>COUNTIF(F1:F105,"Failed")</f>
        <v>0</v>
      </c>
      <c r="D5" s="14">
        <f>COUNTIF(F1:F105,"Pending")</f>
        <v>0</v>
      </c>
      <c r="E5" s="14">
        <f>COUNTIF(F1:F105,"N/A")</f>
        <v>0</v>
      </c>
      <c r="F5" s="15"/>
      <c r="G5" s="15"/>
      <c r="H5" s="13"/>
      <c r="I5" s="13"/>
      <c r="J5" s="15"/>
      <c r="K5" s="15"/>
      <c r="L5" s="13"/>
      <c r="M5" s="13"/>
      <c r="N5" s="15"/>
      <c r="O5" s="15"/>
      <c r="P5" s="13"/>
      <c r="Q5" s="13"/>
      <c r="R5" s="13"/>
    </row>
    <row r="6" ht="15.75" customHeight="1" spans="1:18">
      <c r="A6" s="10" t="s">
        <v>120</v>
      </c>
      <c r="B6" s="14">
        <f>COUNTIF(J1:J105,"Passed")</f>
        <v>20</v>
      </c>
      <c r="C6" s="14">
        <f>COUNTIF(J1:J105,"Failed")</f>
        <v>0</v>
      </c>
      <c r="D6" s="14">
        <f>COUNTIF(J1:J105,"Pending")</f>
        <v>0</v>
      </c>
      <c r="E6" s="14">
        <f>COUNTIF(J1:J105,"N/A")</f>
        <v>0</v>
      </c>
      <c r="F6" s="15"/>
      <c r="G6" s="15"/>
      <c r="H6" s="13"/>
      <c r="I6" s="13"/>
      <c r="J6" s="15"/>
      <c r="K6" s="15"/>
      <c r="L6" s="13"/>
      <c r="M6" s="13"/>
      <c r="N6" s="15"/>
      <c r="O6" s="15"/>
      <c r="P6" s="13"/>
      <c r="Q6" s="13"/>
      <c r="R6" s="13"/>
    </row>
    <row r="7" ht="15.75" customHeight="1" spans="1:18">
      <c r="A7" s="10" t="s">
        <v>121</v>
      </c>
      <c r="B7" s="14">
        <f>COUNTIF(N1:N105,"Passed")</f>
        <v>20</v>
      </c>
      <c r="C7" s="14">
        <f>COUNTIF(N1:N105,"Failed")</f>
        <v>0</v>
      </c>
      <c r="D7" s="14">
        <f>COUNTIF(N1:N105,"Pending")</f>
        <v>0</v>
      </c>
      <c r="E7" s="14">
        <f>COUNTIF(N2:N105,"N/A")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984</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40</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985</v>
      </c>
      <c r="B12" s="26" t="s">
        <v>986</v>
      </c>
      <c r="C12" s="26" t="s">
        <v>987</v>
      </c>
      <c r="D12" s="33" t="s">
        <v>988</v>
      </c>
      <c r="E12" s="26" t="s">
        <v>608</v>
      </c>
      <c r="F12" s="23" t="s">
        <v>106</v>
      </c>
      <c r="G12" s="25">
        <v>45991</v>
      </c>
      <c r="H12" s="23" t="s">
        <v>137</v>
      </c>
      <c r="I12" s="23"/>
      <c r="J12" s="23" t="s">
        <v>106</v>
      </c>
      <c r="K12" s="25">
        <v>45993</v>
      </c>
      <c r="L12" s="23" t="s">
        <v>137</v>
      </c>
      <c r="M12" s="23"/>
      <c r="N12" s="23" t="s">
        <v>106</v>
      </c>
      <c r="O12" s="25">
        <v>45995</v>
      </c>
      <c r="P12" s="23" t="s">
        <v>137</v>
      </c>
      <c r="Q12" s="23"/>
      <c r="R12" s="30"/>
      <c r="S12" s="37"/>
      <c r="T12" s="37"/>
      <c r="U12" s="37"/>
      <c r="V12" s="37"/>
      <c r="W12" s="37"/>
      <c r="X12" s="37"/>
      <c r="Y12" s="37"/>
      <c r="Z12" s="37"/>
      <c r="AA12" s="37"/>
      <c r="AB12" s="37"/>
      <c r="AC12" s="37"/>
    </row>
    <row r="13" ht="78.75" customHeight="1" spans="1:29">
      <c r="A13" s="22" t="s">
        <v>989</v>
      </c>
      <c r="B13" s="34" t="s">
        <v>990</v>
      </c>
      <c r="C13" s="34" t="s">
        <v>991</v>
      </c>
      <c r="D13" s="33" t="s">
        <v>992</v>
      </c>
      <c r="E13" s="24" t="s">
        <v>993</v>
      </c>
      <c r="F13" s="23" t="s">
        <v>106</v>
      </c>
      <c r="G13" s="25">
        <v>45991</v>
      </c>
      <c r="H13" s="23" t="s">
        <v>137</v>
      </c>
      <c r="I13" s="23"/>
      <c r="J13" s="23" t="s">
        <v>106</v>
      </c>
      <c r="K13" s="25">
        <v>45993</v>
      </c>
      <c r="L13" s="23" t="s">
        <v>137</v>
      </c>
      <c r="M13" s="23"/>
      <c r="N13" s="23" t="s">
        <v>106</v>
      </c>
      <c r="O13" s="25">
        <v>45995</v>
      </c>
      <c r="P13" s="23" t="s">
        <v>137</v>
      </c>
      <c r="Q13" s="23"/>
      <c r="R13" s="26"/>
      <c r="S13" s="37"/>
      <c r="T13" s="37"/>
      <c r="U13" s="37"/>
      <c r="V13" s="37"/>
      <c r="W13" s="37"/>
      <c r="X13" s="37"/>
      <c r="Y13" s="37"/>
      <c r="Z13" s="37"/>
      <c r="AA13" s="37"/>
      <c r="AB13" s="37"/>
      <c r="AC13" s="37"/>
    </row>
    <row r="14" ht="78.75" customHeight="1" spans="1:29">
      <c r="A14" s="22" t="s">
        <v>994</v>
      </c>
      <c r="B14" s="24" t="s">
        <v>995</v>
      </c>
      <c r="C14" s="24" t="s">
        <v>996</v>
      </c>
      <c r="D14" s="24" t="s">
        <v>997</v>
      </c>
      <c r="E14" s="24" t="s">
        <v>993</v>
      </c>
      <c r="F14" s="23" t="s">
        <v>106</v>
      </c>
      <c r="G14" s="25">
        <v>45991</v>
      </c>
      <c r="H14" s="23" t="s">
        <v>137</v>
      </c>
      <c r="I14" s="23"/>
      <c r="J14" s="23" t="s">
        <v>106</v>
      </c>
      <c r="K14" s="25">
        <v>45993</v>
      </c>
      <c r="L14" s="23" t="s">
        <v>137</v>
      </c>
      <c r="M14" s="23"/>
      <c r="N14" s="23" t="s">
        <v>106</v>
      </c>
      <c r="O14" s="25">
        <v>45995</v>
      </c>
      <c r="P14" s="23" t="s">
        <v>137</v>
      </c>
      <c r="Q14" s="23"/>
      <c r="R14" s="38"/>
      <c r="S14" s="37"/>
      <c r="T14" s="37"/>
      <c r="U14" s="37"/>
      <c r="V14" s="37"/>
      <c r="W14" s="37"/>
      <c r="X14" s="37"/>
      <c r="Y14" s="37"/>
      <c r="Z14" s="37"/>
      <c r="AA14" s="37"/>
      <c r="AB14" s="37"/>
      <c r="AC14" s="37"/>
    </row>
    <row r="15" ht="78.75" customHeight="1" spans="1:29">
      <c r="A15" s="22" t="s">
        <v>998</v>
      </c>
      <c r="B15" s="23" t="s">
        <v>999</v>
      </c>
      <c r="C15" s="24" t="s">
        <v>1000</v>
      </c>
      <c r="D15" s="23" t="s">
        <v>1001</v>
      </c>
      <c r="E15" s="24" t="s">
        <v>993</v>
      </c>
      <c r="F15" s="23" t="s">
        <v>106</v>
      </c>
      <c r="G15" s="25">
        <v>45991</v>
      </c>
      <c r="H15" s="23" t="s">
        <v>137</v>
      </c>
      <c r="I15" s="23"/>
      <c r="J15" s="23" t="s">
        <v>106</v>
      </c>
      <c r="K15" s="25">
        <v>45993</v>
      </c>
      <c r="L15" s="23" t="s">
        <v>137</v>
      </c>
      <c r="M15" s="23"/>
      <c r="N15" s="23" t="s">
        <v>106</v>
      </c>
      <c r="O15" s="25">
        <v>45995</v>
      </c>
      <c r="P15" s="23" t="s">
        <v>137</v>
      </c>
      <c r="Q15" s="23"/>
      <c r="R15" s="30"/>
      <c r="S15" s="37"/>
      <c r="T15" s="37"/>
      <c r="U15" s="37"/>
      <c r="V15" s="37"/>
      <c r="W15" s="37"/>
      <c r="X15" s="37"/>
      <c r="Y15" s="37"/>
      <c r="Z15" s="37"/>
      <c r="AA15" s="37"/>
      <c r="AB15" s="37"/>
      <c r="AC15" s="37"/>
    </row>
    <row r="16" ht="78.75" customHeight="1" spans="1:29">
      <c r="A16" s="22" t="s">
        <v>1002</v>
      </c>
      <c r="B16" s="26" t="s">
        <v>1003</v>
      </c>
      <c r="C16" s="26" t="s">
        <v>1004</v>
      </c>
      <c r="D16" s="33" t="s">
        <v>1005</v>
      </c>
      <c r="E16" s="24" t="s">
        <v>993</v>
      </c>
      <c r="F16" s="23" t="s">
        <v>106</v>
      </c>
      <c r="G16" s="25">
        <v>45991</v>
      </c>
      <c r="H16" s="23" t="s">
        <v>137</v>
      </c>
      <c r="I16" s="23"/>
      <c r="J16" s="23" t="s">
        <v>106</v>
      </c>
      <c r="K16" s="25">
        <v>45993</v>
      </c>
      <c r="L16" s="23" t="s">
        <v>137</v>
      </c>
      <c r="M16" s="23"/>
      <c r="N16" s="23" t="s">
        <v>106</v>
      </c>
      <c r="O16" s="25">
        <v>45995</v>
      </c>
      <c r="P16" s="23" t="s">
        <v>137</v>
      </c>
      <c r="Q16" s="23"/>
      <c r="R16" s="30"/>
      <c r="S16" s="37"/>
      <c r="T16" s="37"/>
      <c r="U16" s="37"/>
      <c r="V16" s="37"/>
      <c r="W16" s="37"/>
      <c r="X16" s="37"/>
      <c r="Y16" s="37"/>
      <c r="Z16" s="37"/>
      <c r="AA16" s="37"/>
      <c r="AB16" s="37"/>
      <c r="AC16" s="37"/>
    </row>
    <row r="17" ht="15.75" customHeight="1" spans="1:29">
      <c r="A17" s="18" t="s">
        <v>1006</v>
      </c>
      <c r="B17" s="19"/>
      <c r="C17" s="19"/>
      <c r="D17" s="19"/>
      <c r="E17" s="19"/>
      <c r="F17" s="19"/>
      <c r="G17" s="19"/>
      <c r="H17" s="19"/>
      <c r="I17" s="19"/>
      <c r="J17" s="19"/>
      <c r="K17" s="19"/>
      <c r="L17" s="19"/>
      <c r="M17" s="19"/>
      <c r="N17" s="19"/>
      <c r="O17" s="19"/>
      <c r="P17" s="19"/>
      <c r="Q17" s="19"/>
      <c r="R17" s="28"/>
      <c r="S17" s="36"/>
      <c r="T17" s="36"/>
      <c r="U17" s="36"/>
      <c r="V17" s="36"/>
      <c r="W17" s="36"/>
      <c r="X17" s="36"/>
      <c r="Y17" s="36"/>
      <c r="Z17" s="36"/>
      <c r="AA17" s="36"/>
      <c r="AB17" s="36"/>
      <c r="AC17" s="36"/>
    </row>
    <row r="18" ht="15.75" customHeight="1" spans="1:29">
      <c r="A18" s="20" t="s">
        <v>40</v>
      </c>
      <c r="B18" s="21"/>
      <c r="C18" s="21"/>
      <c r="D18" s="21"/>
      <c r="E18" s="21"/>
      <c r="F18" s="21"/>
      <c r="G18" s="21"/>
      <c r="H18" s="21"/>
      <c r="I18" s="21"/>
      <c r="J18" s="21"/>
      <c r="K18" s="21"/>
      <c r="L18" s="21"/>
      <c r="M18" s="21"/>
      <c r="N18" s="21"/>
      <c r="O18" s="21"/>
      <c r="P18" s="21"/>
      <c r="Q18" s="21"/>
      <c r="R18" s="29"/>
      <c r="S18" s="36"/>
      <c r="T18" s="36"/>
      <c r="U18" s="36"/>
      <c r="V18" s="36"/>
      <c r="W18" s="36"/>
      <c r="X18" s="36"/>
      <c r="Y18" s="36"/>
      <c r="Z18" s="36"/>
      <c r="AA18" s="36"/>
      <c r="AB18" s="36"/>
      <c r="AC18" s="36"/>
    </row>
    <row r="19" ht="78.75" customHeight="1" spans="1:29">
      <c r="A19" s="35" t="s">
        <v>1007</v>
      </c>
      <c r="B19" s="27" t="s">
        <v>1008</v>
      </c>
      <c r="C19" s="27" t="s">
        <v>1009</v>
      </c>
      <c r="D19" s="27" t="s">
        <v>1010</v>
      </c>
      <c r="E19" s="24" t="s">
        <v>1011</v>
      </c>
      <c r="F19" s="23" t="s">
        <v>106</v>
      </c>
      <c r="G19" s="25">
        <v>45991</v>
      </c>
      <c r="H19" s="23" t="s">
        <v>137</v>
      </c>
      <c r="I19" s="23"/>
      <c r="J19" s="23" t="s">
        <v>106</v>
      </c>
      <c r="K19" s="25">
        <v>45993</v>
      </c>
      <c r="L19" s="23" t="s">
        <v>137</v>
      </c>
      <c r="M19" s="23"/>
      <c r="N19" s="23" t="s">
        <v>106</v>
      </c>
      <c r="O19" s="25">
        <v>45995</v>
      </c>
      <c r="P19" s="23" t="s">
        <v>137</v>
      </c>
      <c r="Q19" s="23"/>
      <c r="R19" s="32"/>
      <c r="S19" s="39"/>
      <c r="T19" s="39"/>
      <c r="U19" s="39"/>
      <c r="V19" s="39"/>
      <c r="W19" s="39"/>
      <c r="X19" s="39"/>
      <c r="Y19" s="39"/>
      <c r="Z19" s="39"/>
      <c r="AA19" s="39"/>
      <c r="AB19" s="39"/>
      <c r="AC19" s="39"/>
    </row>
    <row r="20" ht="78.75" customHeight="1" spans="1:29">
      <c r="A20" s="35" t="s">
        <v>1012</v>
      </c>
      <c r="B20" s="27" t="s">
        <v>1013</v>
      </c>
      <c r="C20" s="27" t="s">
        <v>1014</v>
      </c>
      <c r="D20" s="27" t="s">
        <v>1015</v>
      </c>
      <c r="E20" s="27" t="s">
        <v>1011</v>
      </c>
      <c r="F20" s="23" t="s">
        <v>106</v>
      </c>
      <c r="G20" s="25">
        <v>45991</v>
      </c>
      <c r="H20" s="23" t="s">
        <v>137</v>
      </c>
      <c r="I20" s="23"/>
      <c r="J20" s="23" t="s">
        <v>106</v>
      </c>
      <c r="K20" s="25">
        <v>45993</v>
      </c>
      <c r="L20" s="23" t="s">
        <v>137</v>
      </c>
      <c r="M20" s="23"/>
      <c r="N20" s="23" t="s">
        <v>106</v>
      </c>
      <c r="O20" s="25">
        <v>45995</v>
      </c>
      <c r="P20" s="23" t="s">
        <v>137</v>
      </c>
      <c r="Q20" s="23"/>
      <c r="R20" s="31"/>
      <c r="S20" s="39"/>
      <c r="T20" s="39"/>
      <c r="U20" s="39"/>
      <c r="V20" s="39"/>
      <c r="W20" s="39"/>
      <c r="X20" s="39"/>
      <c r="Y20" s="39"/>
      <c r="Z20" s="39"/>
      <c r="AA20" s="39"/>
      <c r="AB20" s="39"/>
      <c r="AC20" s="39"/>
    </row>
    <row r="21" ht="78.75" customHeight="1" spans="1:29">
      <c r="A21" s="35" t="s">
        <v>1016</v>
      </c>
      <c r="B21" s="27" t="s">
        <v>1017</v>
      </c>
      <c r="C21" s="27" t="s">
        <v>1018</v>
      </c>
      <c r="D21" s="27" t="s">
        <v>1019</v>
      </c>
      <c r="E21" s="27" t="s">
        <v>1011</v>
      </c>
      <c r="F21" s="23" t="s">
        <v>106</v>
      </c>
      <c r="G21" s="25">
        <v>45991</v>
      </c>
      <c r="H21" s="23" t="s">
        <v>137</v>
      </c>
      <c r="I21" s="23"/>
      <c r="J21" s="23" t="s">
        <v>106</v>
      </c>
      <c r="K21" s="25">
        <v>45993</v>
      </c>
      <c r="L21" s="23" t="s">
        <v>137</v>
      </c>
      <c r="M21" s="23"/>
      <c r="N21" s="23" t="s">
        <v>106</v>
      </c>
      <c r="O21" s="25">
        <v>45995</v>
      </c>
      <c r="P21" s="23" t="s">
        <v>137</v>
      </c>
      <c r="Q21" s="23"/>
      <c r="R21" s="31"/>
      <c r="S21" s="39"/>
      <c r="T21" s="39"/>
      <c r="U21" s="39"/>
      <c r="V21" s="39"/>
      <c r="W21" s="39"/>
      <c r="X21" s="39"/>
      <c r="Y21" s="39"/>
      <c r="Z21" s="39"/>
      <c r="AA21" s="39"/>
      <c r="AB21" s="39"/>
      <c r="AC21" s="39"/>
    </row>
    <row r="22" ht="78.75" customHeight="1" spans="1:29">
      <c r="A22" s="35" t="s">
        <v>1020</v>
      </c>
      <c r="B22" s="27" t="s">
        <v>1021</v>
      </c>
      <c r="C22" s="27" t="s">
        <v>1022</v>
      </c>
      <c r="D22" s="27" t="s">
        <v>1023</v>
      </c>
      <c r="E22" s="24" t="s">
        <v>1011</v>
      </c>
      <c r="F22" s="23" t="s">
        <v>106</v>
      </c>
      <c r="G22" s="25">
        <v>45991</v>
      </c>
      <c r="H22" s="23" t="s">
        <v>137</v>
      </c>
      <c r="I22" s="23"/>
      <c r="J22" s="23" t="s">
        <v>106</v>
      </c>
      <c r="K22" s="25">
        <v>45993</v>
      </c>
      <c r="L22" s="23" t="s">
        <v>137</v>
      </c>
      <c r="M22" s="23"/>
      <c r="N22" s="23" t="s">
        <v>106</v>
      </c>
      <c r="O22" s="25">
        <v>45995</v>
      </c>
      <c r="P22" s="23" t="s">
        <v>137</v>
      </c>
      <c r="Q22" s="23"/>
      <c r="R22" s="32"/>
      <c r="S22" s="39"/>
      <c r="T22" s="39"/>
      <c r="U22" s="39"/>
      <c r="V22" s="39"/>
      <c r="W22" s="39"/>
      <c r="X22" s="39"/>
      <c r="Y22" s="39"/>
      <c r="Z22" s="39"/>
      <c r="AA22" s="39"/>
      <c r="AB22" s="39"/>
      <c r="AC22" s="39"/>
    </row>
    <row r="23" ht="78.75" customHeight="1" spans="1:29">
      <c r="A23" s="35" t="s">
        <v>1024</v>
      </c>
      <c r="B23" s="27" t="s">
        <v>1025</v>
      </c>
      <c r="C23" s="27" t="s">
        <v>1026</v>
      </c>
      <c r="D23" s="27" t="s">
        <v>1027</v>
      </c>
      <c r="E23" s="27" t="s">
        <v>1011</v>
      </c>
      <c r="F23" s="23" t="s">
        <v>106</v>
      </c>
      <c r="G23" s="25">
        <v>45991</v>
      </c>
      <c r="H23" s="23" t="s">
        <v>137</v>
      </c>
      <c r="I23" s="23"/>
      <c r="J23" s="23" t="s">
        <v>106</v>
      </c>
      <c r="K23" s="25">
        <v>45993</v>
      </c>
      <c r="L23" s="23" t="s">
        <v>137</v>
      </c>
      <c r="M23" s="23"/>
      <c r="N23" s="23" t="s">
        <v>106</v>
      </c>
      <c r="O23" s="25">
        <v>45995</v>
      </c>
      <c r="P23" s="23" t="s">
        <v>137</v>
      </c>
      <c r="Q23" s="23"/>
      <c r="R23" s="31"/>
      <c r="S23" s="39"/>
      <c r="T23" s="39"/>
      <c r="U23" s="39"/>
      <c r="V23" s="39"/>
      <c r="W23" s="39"/>
      <c r="X23" s="39"/>
      <c r="Y23" s="39"/>
      <c r="Z23" s="39"/>
      <c r="AA23" s="39"/>
      <c r="AB23" s="39"/>
      <c r="AC23" s="39"/>
    </row>
    <row r="24" ht="78.75" customHeight="1" spans="1:29">
      <c r="A24" s="35" t="s">
        <v>1028</v>
      </c>
      <c r="B24" s="27" t="s">
        <v>1029</v>
      </c>
      <c r="C24" s="27" t="s">
        <v>1030</v>
      </c>
      <c r="D24" s="27" t="s">
        <v>1031</v>
      </c>
      <c r="E24" s="27" t="s">
        <v>1032</v>
      </c>
      <c r="F24" s="23" t="s">
        <v>106</v>
      </c>
      <c r="G24" s="25">
        <v>45991</v>
      </c>
      <c r="H24" s="23" t="s">
        <v>137</v>
      </c>
      <c r="I24" s="23"/>
      <c r="J24" s="23" t="s">
        <v>106</v>
      </c>
      <c r="K24" s="25">
        <v>45993</v>
      </c>
      <c r="L24" s="23" t="s">
        <v>137</v>
      </c>
      <c r="M24" s="23"/>
      <c r="N24" s="23" t="s">
        <v>106</v>
      </c>
      <c r="O24" s="25">
        <v>45995</v>
      </c>
      <c r="P24" s="23" t="s">
        <v>137</v>
      </c>
      <c r="Q24" s="23"/>
      <c r="R24" s="31"/>
      <c r="S24" s="39"/>
      <c r="T24" s="39"/>
      <c r="U24" s="39"/>
      <c r="V24" s="39"/>
      <c r="W24" s="39"/>
      <c r="X24" s="39"/>
      <c r="Y24" s="39"/>
      <c r="Z24" s="39"/>
      <c r="AA24" s="39"/>
      <c r="AB24" s="39"/>
      <c r="AC24" s="39"/>
    </row>
    <row r="25" ht="78.75" customHeight="1" spans="1:18">
      <c r="A25" s="22" t="s">
        <v>1033</v>
      </c>
      <c r="B25" s="24" t="s">
        <v>1034</v>
      </c>
      <c r="C25" s="24" t="s">
        <v>1035</v>
      </c>
      <c r="D25" s="24" t="s">
        <v>1036</v>
      </c>
      <c r="E25" s="24" t="s">
        <v>1037</v>
      </c>
      <c r="F25" s="23" t="s">
        <v>106</v>
      </c>
      <c r="G25" s="25">
        <v>45991</v>
      </c>
      <c r="H25" s="23" t="s">
        <v>137</v>
      </c>
      <c r="I25" s="23"/>
      <c r="J25" s="23" t="s">
        <v>106</v>
      </c>
      <c r="K25" s="25">
        <v>45993</v>
      </c>
      <c r="L25" s="23" t="s">
        <v>137</v>
      </c>
      <c r="M25" s="23"/>
      <c r="N25" s="23" t="s">
        <v>106</v>
      </c>
      <c r="O25" s="25">
        <v>45995</v>
      </c>
      <c r="P25" s="23" t="s">
        <v>137</v>
      </c>
      <c r="Q25" s="23"/>
      <c r="R25" s="30"/>
    </row>
    <row r="26" ht="15.75" customHeight="1" spans="1:29">
      <c r="A26" s="18" t="s">
        <v>1038</v>
      </c>
      <c r="B26" s="19"/>
      <c r="C26" s="19"/>
      <c r="D26" s="19"/>
      <c r="E26" s="19"/>
      <c r="F26" s="19"/>
      <c r="G26" s="19"/>
      <c r="H26" s="19"/>
      <c r="I26" s="19"/>
      <c r="J26" s="19"/>
      <c r="K26" s="19"/>
      <c r="L26" s="19"/>
      <c r="M26" s="19"/>
      <c r="N26" s="19"/>
      <c r="O26" s="19"/>
      <c r="P26" s="19"/>
      <c r="Q26" s="19"/>
      <c r="R26" s="28"/>
      <c r="S26" s="36"/>
      <c r="T26" s="36"/>
      <c r="U26" s="36"/>
      <c r="V26" s="36"/>
      <c r="W26" s="36"/>
      <c r="X26" s="36"/>
      <c r="Y26" s="36"/>
      <c r="Z26" s="36"/>
      <c r="AA26" s="36"/>
      <c r="AB26" s="36"/>
      <c r="AC26" s="36"/>
    </row>
    <row r="27" ht="15.75" customHeight="1" spans="1:29">
      <c r="A27" s="20" t="s">
        <v>87</v>
      </c>
      <c r="B27" s="21"/>
      <c r="C27" s="21"/>
      <c r="D27" s="21"/>
      <c r="E27" s="21"/>
      <c r="F27" s="21"/>
      <c r="G27" s="21"/>
      <c r="H27" s="21"/>
      <c r="I27" s="21"/>
      <c r="J27" s="21"/>
      <c r="K27" s="21"/>
      <c r="L27" s="21"/>
      <c r="M27" s="21"/>
      <c r="N27" s="21"/>
      <c r="O27" s="21"/>
      <c r="P27" s="21"/>
      <c r="Q27" s="21"/>
      <c r="R27" s="29"/>
      <c r="S27" s="36"/>
      <c r="T27" s="36"/>
      <c r="U27" s="36"/>
      <c r="V27" s="36"/>
      <c r="W27" s="36"/>
      <c r="X27" s="36"/>
      <c r="Y27" s="36"/>
      <c r="Z27" s="36"/>
      <c r="AA27" s="36"/>
      <c r="AB27" s="36"/>
      <c r="AC27" s="36"/>
    </row>
    <row r="28" ht="78.75" customHeight="1" spans="1:18">
      <c r="A28" s="22" t="s">
        <v>1039</v>
      </c>
      <c r="B28" s="34" t="s">
        <v>1040</v>
      </c>
      <c r="C28" s="34" t="s">
        <v>1041</v>
      </c>
      <c r="D28" s="34" t="s">
        <v>1042</v>
      </c>
      <c r="E28" s="24" t="s">
        <v>136</v>
      </c>
      <c r="F28" s="23" t="s">
        <v>106</v>
      </c>
      <c r="G28" s="25">
        <v>45991</v>
      </c>
      <c r="H28" s="23" t="s">
        <v>137</v>
      </c>
      <c r="I28" s="23"/>
      <c r="J28" s="23" t="s">
        <v>106</v>
      </c>
      <c r="K28" s="25">
        <v>45993</v>
      </c>
      <c r="L28" s="23" t="s">
        <v>137</v>
      </c>
      <c r="M28" s="23"/>
      <c r="N28" s="23" t="s">
        <v>106</v>
      </c>
      <c r="O28" s="25">
        <v>45995</v>
      </c>
      <c r="P28" s="23" t="s">
        <v>137</v>
      </c>
      <c r="Q28" s="23"/>
      <c r="R28" s="26"/>
    </row>
    <row r="29" ht="78.75" customHeight="1" spans="1:18">
      <c r="A29" s="22" t="s">
        <v>1043</v>
      </c>
      <c r="B29" s="26" t="s">
        <v>1044</v>
      </c>
      <c r="C29" s="26" t="s">
        <v>1045</v>
      </c>
      <c r="D29" s="26" t="s">
        <v>1046</v>
      </c>
      <c r="E29" s="24" t="s">
        <v>1047</v>
      </c>
      <c r="F29" s="23" t="s">
        <v>106</v>
      </c>
      <c r="G29" s="25">
        <v>45991</v>
      </c>
      <c r="H29" s="23" t="s">
        <v>137</v>
      </c>
      <c r="I29" s="23"/>
      <c r="J29" s="23" t="s">
        <v>106</v>
      </c>
      <c r="K29" s="25">
        <v>45993</v>
      </c>
      <c r="L29" s="23" t="s">
        <v>137</v>
      </c>
      <c r="M29" s="23"/>
      <c r="N29" s="23" t="s">
        <v>106</v>
      </c>
      <c r="O29" s="25">
        <v>45995</v>
      </c>
      <c r="P29" s="23" t="s">
        <v>137</v>
      </c>
      <c r="Q29" s="23"/>
      <c r="R29" s="26"/>
    </row>
    <row r="30" ht="78.75" customHeight="1" spans="1:18">
      <c r="A30" s="22" t="s">
        <v>1048</v>
      </c>
      <c r="B30" s="26" t="s">
        <v>1049</v>
      </c>
      <c r="C30" s="26" t="s">
        <v>1050</v>
      </c>
      <c r="D30" s="26" t="s">
        <v>1051</v>
      </c>
      <c r="E30" s="26" t="s">
        <v>136</v>
      </c>
      <c r="F30" s="23" t="s">
        <v>106</v>
      </c>
      <c r="G30" s="25">
        <v>45991</v>
      </c>
      <c r="H30" s="23" t="s">
        <v>137</v>
      </c>
      <c r="I30" s="23"/>
      <c r="J30" s="23" t="s">
        <v>106</v>
      </c>
      <c r="K30" s="25">
        <v>45993</v>
      </c>
      <c r="L30" s="23" t="s">
        <v>137</v>
      </c>
      <c r="M30" s="23"/>
      <c r="N30" s="23" t="s">
        <v>106</v>
      </c>
      <c r="O30" s="25">
        <v>45995</v>
      </c>
      <c r="P30" s="23" t="s">
        <v>137</v>
      </c>
      <c r="Q30" s="23"/>
      <c r="R30" s="30"/>
    </row>
    <row r="31" ht="78.75" customHeight="1" spans="1:18">
      <c r="A31" s="22" t="s">
        <v>1052</v>
      </c>
      <c r="B31" s="26" t="s">
        <v>1053</v>
      </c>
      <c r="C31" s="26" t="s">
        <v>1054</v>
      </c>
      <c r="D31" s="26" t="s">
        <v>1055</v>
      </c>
      <c r="E31" s="26" t="s">
        <v>136</v>
      </c>
      <c r="F31" s="23" t="s">
        <v>106</v>
      </c>
      <c r="G31" s="25">
        <v>45991</v>
      </c>
      <c r="H31" s="23" t="s">
        <v>137</v>
      </c>
      <c r="I31" s="23"/>
      <c r="J31" s="23" t="s">
        <v>106</v>
      </c>
      <c r="K31" s="25">
        <v>45993</v>
      </c>
      <c r="L31" s="23" t="s">
        <v>137</v>
      </c>
      <c r="M31" s="23"/>
      <c r="N31" s="23" t="s">
        <v>106</v>
      </c>
      <c r="O31" s="25">
        <v>45995</v>
      </c>
      <c r="P31" s="23" t="s">
        <v>137</v>
      </c>
      <c r="Q31" s="23"/>
      <c r="R31" s="30"/>
    </row>
    <row r="32" ht="78.75" customHeight="1" spans="1:18">
      <c r="A32" s="22" t="s">
        <v>1056</v>
      </c>
      <c r="B32" s="26" t="s">
        <v>1057</v>
      </c>
      <c r="C32" s="26" t="s">
        <v>1058</v>
      </c>
      <c r="D32" s="26" t="s">
        <v>1059</v>
      </c>
      <c r="E32" s="26" t="s">
        <v>1060</v>
      </c>
      <c r="F32" s="23" t="s">
        <v>106</v>
      </c>
      <c r="G32" s="25">
        <v>45991</v>
      </c>
      <c r="H32" s="23" t="s">
        <v>137</v>
      </c>
      <c r="I32" s="23"/>
      <c r="J32" s="23" t="s">
        <v>106</v>
      </c>
      <c r="K32" s="25">
        <v>45993</v>
      </c>
      <c r="L32" s="23" t="s">
        <v>137</v>
      </c>
      <c r="M32" s="23"/>
      <c r="N32" s="23" t="s">
        <v>106</v>
      </c>
      <c r="O32" s="25">
        <v>45995</v>
      </c>
      <c r="P32" s="23" t="s">
        <v>137</v>
      </c>
      <c r="Q32" s="23"/>
      <c r="R32" s="30"/>
    </row>
    <row r="33" ht="78.75" customHeight="1" spans="1:18">
      <c r="A33" s="22" t="s">
        <v>1061</v>
      </c>
      <c r="B33" s="26" t="s">
        <v>990</v>
      </c>
      <c r="C33" s="26" t="s">
        <v>1062</v>
      </c>
      <c r="D33" s="26" t="s">
        <v>992</v>
      </c>
      <c r="E33" s="26" t="s">
        <v>1060</v>
      </c>
      <c r="F33" s="23" t="s">
        <v>106</v>
      </c>
      <c r="G33" s="25">
        <v>45991</v>
      </c>
      <c r="H33" s="23" t="s">
        <v>137</v>
      </c>
      <c r="I33" s="23"/>
      <c r="J33" s="23" t="s">
        <v>106</v>
      </c>
      <c r="K33" s="25">
        <v>45993</v>
      </c>
      <c r="L33" s="23" t="s">
        <v>137</v>
      </c>
      <c r="M33" s="23"/>
      <c r="N33" s="23" t="s">
        <v>106</v>
      </c>
      <c r="O33" s="25">
        <v>45995</v>
      </c>
      <c r="P33" s="23" t="s">
        <v>137</v>
      </c>
      <c r="Q33" s="23"/>
      <c r="R33" s="30"/>
    </row>
    <row r="34" ht="78.75" customHeight="1" spans="1:18">
      <c r="A34" s="22" t="s">
        <v>1063</v>
      </c>
      <c r="B34" s="26" t="s">
        <v>1064</v>
      </c>
      <c r="C34" s="26" t="s">
        <v>1065</v>
      </c>
      <c r="D34" s="34" t="s">
        <v>1066</v>
      </c>
      <c r="E34" s="26" t="s">
        <v>136</v>
      </c>
      <c r="F34" s="23" t="s">
        <v>106</v>
      </c>
      <c r="G34" s="25">
        <v>45991</v>
      </c>
      <c r="H34" s="23" t="s">
        <v>137</v>
      </c>
      <c r="I34" s="23"/>
      <c r="J34" s="23" t="s">
        <v>106</v>
      </c>
      <c r="K34" s="25">
        <v>45993</v>
      </c>
      <c r="L34" s="23" t="s">
        <v>137</v>
      </c>
      <c r="M34" s="23"/>
      <c r="N34" s="23" t="s">
        <v>106</v>
      </c>
      <c r="O34" s="25">
        <v>45995</v>
      </c>
      <c r="P34" s="23" t="s">
        <v>137</v>
      </c>
      <c r="Q34" s="23"/>
      <c r="R34" s="26"/>
    </row>
    <row r="35" ht="78.75" customHeight="1" spans="1:18">
      <c r="A35" s="22" t="s">
        <v>1067</v>
      </c>
      <c r="B35" s="26" t="s">
        <v>1068</v>
      </c>
      <c r="C35" s="26" t="s">
        <v>1069</v>
      </c>
      <c r="D35" s="34" t="s">
        <v>1070</v>
      </c>
      <c r="E35" s="26" t="s">
        <v>1071</v>
      </c>
      <c r="F35" s="23" t="s">
        <v>106</v>
      </c>
      <c r="G35" s="25">
        <v>45991</v>
      </c>
      <c r="H35" s="23" t="s">
        <v>137</v>
      </c>
      <c r="I35" s="23"/>
      <c r="J35" s="23" t="s">
        <v>106</v>
      </c>
      <c r="K35" s="25">
        <v>45993</v>
      </c>
      <c r="L35" s="23" t="s">
        <v>137</v>
      </c>
      <c r="M35" s="23"/>
      <c r="N35" s="23" t="s">
        <v>106</v>
      </c>
      <c r="O35" s="25">
        <v>45995</v>
      </c>
      <c r="P35" s="23" t="s">
        <v>137</v>
      </c>
      <c r="Q35" s="23"/>
      <c r="R35" s="26"/>
    </row>
    <row r="36" ht="88.5" customHeight="1" spans="1:18">
      <c r="A36" s="22"/>
      <c r="B36" s="26"/>
      <c r="C36" s="26"/>
      <c r="D36" s="34"/>
      <c r="E36" s="26"/>
      <c r="F36" s="26"/>
      <c r="G36" s="25"/>
      <c r="H36" s="23"/>
      <c r="I36" s="26"/>
      <c r="J36" s="26"/>
      <c r="K36" s="25"/>
      <c r="L36" s="23"/>
      <c r="M36" s="26"/>
      <c r="N36" s="26"/>
      <c r="O36" s="25"/>
      <c r="P36" s="23"/>
      <c r="Q36" s="26"/>
      <c r="R36" s="26"/>
    </row>
    <row r="37" ht="78.75" customHeight="1" spans="1:18">
      <c r="A37" s="22"/>
      <c r="B37" s="26"/>
      <c r="C37" s="26"/>
      <c r="D37" s="34"/>
      <c r="E37" s="26"/>
      <c r="F37" s="26"/>
      <c r="G37" s="25"/>
      <c r="H37" s="23"/>
      <c r="I37" s="26"/>
      <c r="J37" s="26"/>
      <c r="K37" s="25"/>
      <c r="L37" s="23"/>
      <c r="M37" s="26"/>
      <c r="N37" s="26"/>
      <c r="O37" s="25"/>
      <c r="P37" s="23"/>
      <c r="Q37" s="26"/>
      <c r="R37" s="26"/>
    </row>
    <row r="38" ht="78.75" customHeight="1" spans="1:18">
      <c r="A38" s="22"/>
      <c r="B38" s="26"/>
      <c r="C38" s="26"/>
      <c r="D38" s="34"/>
      <c r="E38" s="26"/>
      <c r="F38" s="26"/>
      <c r="G38" s="25"/>
      <c r="H38" s="23"/>
      <c r="I38" s="26"/>
      <c r="J38" s="26"/>
      <c r="K38" s="25"/>
      <c r="L38" s="23"/>
      <c r="M38" s="26"/>
      <c r="N38" s="26"/>
      <c r="O38" s="25"/>
      <c r="P38" s="23"/>
      <c r="Q38" s="26"/>
      <c r="R38" s="26"/>
    </row>
    <row r="39" ht="78.75" customHeight="1" spans="1:18">
      <c r="A39" s="22"/>
      <c r="B39" s="26"/>
      <c r="C39" s="26"/>
      <c r="D39" s="34"/>
      <c r="E39" s="26"/>
      <c r="F39" s="26"/>
      <c r="G39" s="25"/>
      <c r="H39" s="23"/>
      <c r="I39" s="26"/>
      <c r="J39" s="26"/>
      <c r="K39" s="25"/>
      <c r="L39" s="23"/>
      <c r="M39" s="26"/>
      <c r="N39" s="26"/>
      <c r="O39" s="25"/>
      <c r="P39" s="23"/>
      <c r="Q39" s="26"/>
      <c r="R39" s="26"/>
    </row>
    <row r="40" ht="78.75" customHeight="1" spans="1:18">
      <c r="A40" s="22"/>
      <c r="B40" s="26"/>
      <c r="C40" s="26"/>
      <c r="D40" s="34"/>
      <c r="E40" s="26"/>
      <c r="F40" s="26"/>
      <c r="G40" s="25"/>
      <c r="H40" s="23"/>
      <c r="I40" s="26"/>
      <c r="J40" s="26"/>
      <c r="K40" s="25"/>
      <c r="L40" s="23"/>
      <c r="M40" s="26"/>
      <c r="N40" s="26"/>
      <c r="O40" s="25"/>
      <c r="P40" s="23"/>
      <c r="Q40" s="26"/>
      <c r="R40" s="26"/>
    </row>
    <row r="41" ht="78.75" customHeight="1" spans="1:18">
      <c r="A41" s="22"/>
      <c r="B41" s="26"/>
      <c r="C41" s="26"/>
      <c r="D41" s="34"/>
      <c r="E41" s="26"/>
      <c r="F41" s="26"/>
      <c r="G41" s="25"/>
      <c r="H41" s="23"/>
      <c r="I41" s="26"/>
      <c r="J41" s="26"/>
      <c r="K41" s="25"/>
      <c r="L41" s="23"/>
      <c r="M41" s="26"/>
      <c r="N41" s="26"/>
      <c r="O41" s="25"/>
      <c r="P41" s="23"/>
      <c r="Q41" s="26"/>
      <c r="R41" s="26"/>
    </row>
    <row r="42" ht="78.75" customHeight="1" spans="1:18">
      <c r="A42" s="22"/>
      <c r="B42" s="26"/>
      <c r="C42" s="26"/>
      <c r="D42" s="34"/>
      <c r="E42" s="26"/>
      <c r="F42" s="26"/>
      <c r="G42" s="25"/>
      <c r="H42" s="23"/>
      <c r="I42" s="26"/>
      <c r="J42" s="26"/>
      <c r="K42" s="25"/>
      <c r="L42" s="23"/>
      <c r="M42" s="26"/>
      <c r="N42" s="26"/>
      <c r="O42" s="25"/>
      <c r="P42" s="23"/>
      <c r="Q42" s="26"/>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6"/>
      <c r="C64" s="26"/>
      <c r="D64" s="34"/>
      <c r="E64" s="26"/>
      <c r="F64" s="26"/>
      <c r="G64" s="25"/>
      <c r="H64" s="23"/>
      <c r="I64" s="26"/>
      <c r="J64" s="26"/>
      <c r="K64" s="25"/>
      <c r="L64" s="23"/>
      <c r="M64" s="26"/>
      <c r="N64" s="26"/>
      <c r="O64" s="25"/>
      <c r="P64" s="23"/>
      <c r="Q64" s="26"/>
      <c r="R64" s="26"/>
    </row>
    <row r="65" ht="78.75" customHeight="1" spans="1:18">
      <c r="A65" s="22"/>
      <c r="B65" s="27"/>
      <c r="C65" s="26"/>
      <c r="D65" s="27"/>
      <c r="E65" s="24"/>
      <c r="F65" s="26"/>
      <c r="G65" s="25"/>
      <c r="H65" s="23"/>
      <c r="I65" s="26"/>
      <c r="J65" s="26"/>
      <c r="K65" s="25"/>
      <c r="L65" s="23"/>
      <c r="M65" s="26"/>
      <c r="N65" s="26"/>
      <c r="O65" s="25"/>
      <c r="P65" s="23"/>
      <c r="Q65" s="26"/>
      <c r="R65" s="26"/>
    </row>
    <row r="66" ht="78.75" customHeight="1" spans="1:18">
      <c r="A66" s="22"/>
      <c r="B66" s="26"/>
      <c r="C66" s="34"/>
      <c r="D66" s="33"/>
      <c r="E66" s="24"/>
      <c r="F66" s="26"/>
      <c r="G66" s="25"/>
      <c r="H66" s="23"/>
      <c r="I66" s="26"/>
      <c r="J66" s="26"/>
      <c r="K66" s="25"/>
      <c r="L66" s="23"/>
      <c r="M66" s="26"/>
      <c r="N66" s="26"/>
      <c r="O66" s="25"/>
      <c r="P66" s="23"/>
      <c r="Q66" s="32"/>
      <c r="R66" s="26"/>
    </row>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6">
    <mergeCell ref="B1:E1"/>
    <mergeCell ref="B2:E2"/>
    <mergeCell ref="B3:E3"/>
    <mergeCell ref="A10:R10"/>
    <mergeCell ref="A17:R17"/>
    <mergeCell ref="A26:R26"/>
  </mergeCells>
  <dataValidations count="2">
    <dataValidation type="list" allowBlank="1" showErrorMessage="1" sqref="F12:F16 F19:F25 F28:F35 J12:J16 J19:J25 J28:J35 N12:N16 N19:N25 N28:N35">
      <formula1>"Failed,Passed,Pending,N/A"</formula1>
    </dataValidation>
    <dataValidation type="list" allowBlank="1" showErrorMessage="1" sqref="F36:F66 J36:J66 N36:N66">
      <formula1>"Pending,Failed,Passed,N/A"</formula1>
    </dataValidation>
  </dataValidations>
  <pageMargins left="0.75" right="0.75" top="1" bottom="1" header="0.5" footer="0.5"/>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971"/>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39" t="s">
        <v>87</v>
      </c>
      <c r="F1" s="5"/>
      <c r="G1" s="6"/>
      <c r="H1" s="7"/>
      <c r="I1" s="7"/>
      <c r="J1" s="5"/>
      <c r="K1" s="6"/>
      <c r="L1" s="7"/>
      <c r="M1" s="7"/>
      <c r="N1" s="5"/>
      <c r="O1" s="6"/>
      <c r="P1" s="7"/>
      <c r="Q1" s="7"/>
      <c r="R1" s="7"/>
    </row>
    <row r="2" ht="26.25" customHeight="1" spans="1:18">
      <c r="A2" s="8" t="s">
        <v>115</v>
      </c>
      <c r="B2" s="9" t="s">
        <v>1072</v>
      </c>
      <c r="C2" s="3"/>
      <c r="D2" s="3"/>
      <c r="E2" s="4"/>
      <c r="F2" s="5"/>
      <c r="G2" s="6"/>
      <c r="H2" s="7"/>
      <c r="I2" s="7"/>
      <c r="J2" s="5"/>
      <c r="K2" s="6"/>
      <c r="L2" s="7"/>
      <c r="M2" s="7"/>
      <c r="N2" s="5"/>
      <c r="O2" s="6"/>
      <c r="P2" s="7"/>
      <c r="Q2" s="7"/>
      <c r="R2" s="7"/>
    </row>
    <row r="3" ht="15.75" customHeight="1" spans="1:18">
      <c r="A3" s="8" t="s">
        <v>117</v>
      </c>
      <c r="B3" s="2">
        <f>COUNTIF(A10:A975,"&lt;&gt;")-10</f>
        <v>17</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COUNTIF(F1:F75,"Passed")</f>
        <v>17</v>
      </c>
      <c r="C5" s="14">
        <f>COUNTIF(F1:F75,"Failed")</f>
        <v>0</v>
      </c>
      <c r="D5" s="14">
        <f>COUNTIF(F1:F75,"Pending")</f>
        <v>0</v>
      </c>
      <c r="E5" s="14">
        <f>COUNTIF(F1:F75,"N/A")</f>
        <v>0</v>
      </c>
      <c r="F5" s="15"/>
      <c r="G5" s="15"/>
      <c r="H5" s="13"/>
      <c r="I5" s="13"/>
      <c r="J5" s="15"/>
      <c r="K5" s="15"/>
      <c r="L5" s="13"/>
      <c r="M5" s="13"/>
      <c r="N5" s="15"/>
      <c r="O5" s="15"/>
      <c r="P5" s="13"/>
      <c r="Q5" s="13"/>
      <c r="R5" s="13"/>
    </row>
    <row r="6" ht="15.75" customHeight="1" spans="1:18">
      <c r="A6" s="10" t="s">
        <v>120</v>
      </c>
      <c r="B6" s="14">
        <f>COUNTIF(J1:J75,"Passed")</f>
        <v>17</v>
      </c>
      <c r="C6" s="14">
        <f>COUNTIF(J1:J75,"Failed")</f>
        <v>0</v>
      </c>
      <c r="D6" s="14">
        <f>COUNTIF(J1:J75,"Pending")</f>
        <v>0</v>
      </c>
      <c r="E6" s="14">
        <f>COUNTIF(J1:J75,"N/A")</f>
        <v>0</v>
      </c>
      <c r="F6" s="15"/>
      <c r="G6" s="15"/>
      <c r="H6" s="13"/>
      <c r="I6" s="13"/>
      <c r="J6" s="15"/>
      <c r="K6" s="15"/>
      <c r="L6" s="13"/>
      <c r="M6" s="13"/>
      <c r="N6" s="15"/>
      <c r="O6" s="15"/>
      <c r="P6" s="13"/>
      <c r="Q6" s="13"/>
      <c r="R6" s="13"/>
    </row>
    <row r="7" ht="15.75" customHeight="1" spans="1:18">
      <c r="A7" s="10" t="s">
        <v>121</v>
      </c>
      <c r="B7" s="14">
        <f>COUNTIF(N1:N75,"Passed")</f>
        <v>17</v>
      </c>
      <c r="C7" s="14">
        <f>COUNTIF(N1:N75,"Failed")</f>
        <v>0</v>
      </c>
      <c r="D7" s="14">
        <f>COUNTIF(N1:N75,"Pending")</f>
        <v>0</v>
      </c>
      <c r="E7" s="14">
        <f>COUNTIF(N2:N75,"N/A")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1073</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1074</v>
      </c>
      <c r="B12" s="34" t="s">
        <v>1075</v>
      </c>
      <c r="C12" s="34" t="s">
        <v>1076</v>
      </c>
      <c r="D12" s="33" t="s">
        <v>1077</v>
      </c>
      <c r="E12" s="24" t="s">
        <v>136</v>
      </c>
      <c r="F12" s="23" t="s">
        <v>106</v>
      </c>
      <c r="G12" s="25">
        <v>45991</v>
      </c>
      <c r="H12" s="23" t="s">
        <v>137</v>
      </c>
      <c r="I12" s="23"/>
      <c r="J12" s="23" t="s">
        <v>106</v>
      </c>
      <c r="K12" s="25">
        <v>45993</v>
      </c>
      <c r="L12" s="23" t="s">
        <v>137</v>
      </c>
      <c r="M12" s="23"/>
      <c r="N12" s="23" t="s">
        <v>106</v>
      </c>
      <c r="O12" s="25">
        <v>45995</v>
      </c>
      <c r="P12" s="23" t="s">
        <v>137</v>
      </c>
      <c r="Q12" s="23"/>
      <c r="R12" s="26"/>
      <c r="S12" s="37"/>
      <c r="T12" s="37"/>
      <c r="U12" s="37"/>
      <c r="V12" s="37"/>
      <c r="W12" s="37"/>
      <c r="X12" s="37"/>
      <c r="Y12" s="37"/>
      <c r="Z12" s="37"/>
      <c r="AA12" s="37"/>
      <c r="AB12" s="37"/>
      <c r="AC12" s="37"/>
    </row>
    <row r="13" ht="78.75" customHeight="1" spans="1:29">
      <c r="A13" s="22" t="s">
        <v>1078</v>
      </c>
      <c r="B13" s="24" t="s">
        <v>1079</v>
      </c>
      <c r="C13" s="24" t="s">
        <v>1080</v>
      </c>
      <c r="D13" s="24" t="s">
        <v>1081</v>
      </c>
      <c r="E13" s="24" t="s">
        <v>1082</v>
      </c>
      <c r="F13" s="23" t="s">
        <v>106</v>
      </c>
      <c r="G13" s="25">
        <v>45991</v>
      </c>
      <c r="H13" s="23" t="s">
        <v>137</v>
      </c>
      <c r="I13" s="23"/>
      <c r="J13" s="23" t="s">
        <v>106</v>
      </c>
      <c r="K13" s="25">
        <v>45993</v>
      </c>
      <c r="L13" s="23" t="s">
        <v>137</v>
      </c>
      <c r="M13" s="23"/>
      <c r="N13" s="23" t="s">
        <v>106</v>
      </c>
      <c r="O13" s="25">
        <v>45995</v>
      </c>
      <c r="P13" s="23" t="s">
        <v>137</v>
      </c>
      <c r="Q13" s="23"/>
      <c r="R13" s="38"/>
      <c r="S13" s="37"/>
      <c r="T13" s="37"/>
      <c r="U13" s="37"/>
      <c r="V13" s="37"/>
      <c r="W13" s="37"/>
      <c r="X13" s="37"/>
      <c r="Y13" s="37"/>
      <c r="Z13" s="37"/>
      <c r="AA13" s="37"/>
      <c r="AB13" s="37"/>
      <c r="AC13" s="37"/>
    </row>
    <row r="14" ht="78.75" customHeight="1" spans="1:29">
      <c r="A14" s="22" t="s">
        <v>1083</v>
      </c>
      <c r="B14" s="23" t="s">
        <v>1084</v>
      </c>
      <c r="C14" s="24" t="s">
        <v>1085</v>
      </c>
      <c r="D14" s="23" t="s">
        <v>1086</v>
      </c>
      <c r="E14" s="24" t="s">
        <v>1087</v>
      </c>
      <c r="F14" s="23" t="s">
        <v>106</v>
      </c>
      <c r="G14" s="25">
        <v>45991</v>
      </c>
      <c r="H14" s="23" t="s">
        <v>137</v>
      </c>
      <c r="I14" s="23"/>
      <c r="J14" s="23" t="s">
        <v>106</v>
      </c>
      <c r="K14" s="25">
        <v>45993</v>
      </c>
      <c r="L14" s="23" t="s">
        <v>137</v>
      </c>
      <c r="M14" s="23"/>
      <c r="N14" s="23" t="s">
        <v>106</v>
      </c>
      <c r="O14" s="25">
        <v>45995</v>
      </c>
      <c r="P14" s="23" t="s">
        <v>137</v>
      </c>
      <c r="Q14" s="23"/>
      <c r="R14" s="30"/>
      <c r="S14" s="37"/>
      <c r="T14" s="37"/>
      <c r="U14" s="37"/>
      <c r="V14" s="37"/>
      <c r="W14" s="37"/>
      <c r="X14" s="37"/>
      <c r="Y14" s="37"/>
      <c r="Z14" s="37"/>
      <c r="AA14" s="37"/>
      <c r="AB14" s="37"/>
      <c r="AC14" s="37"/>
    </row>
    <row r="15" ht="15.75" customHeight="1" spans="1:29">
      <c r="A15" s="18" t="s">
        <v>1073</v>
      </c>
      <c r="B15" s="19"/>
      <c r="C15" s="19"/>
      <c r="D15" s="19"/>
      <c r="E15" s="19"/>
      <c r="F15" s="19"/>
      <c r="G15" s="19"/>
      <c r="H15" s="19"/>
      <c r="I15" s="19"/>
      <c r="J15" s="19"/>
      <c r="K15" s="19"/>
      <c r="L15" s="19"/>
      <c r="M15" s="19"/>
      <c r="N15" s="19"/>
      <c r="O15" s="19"/>
      <c r="P15" s="19"/>
      <c r="Q15" s="19"/>
      <c r="R15" s="28"/>
      <c r="S15" s="36"/>
      <c r="T15" s="36"/>
      <c r="U15" s="36"/>
      <c r="V15" s="36"/>
      <c r="W15" s="36"/>
      <c r="X15" s="36"/>
      <c r="Y15" s="36"/>
      <c r="Z15" s="36"/>
      <c r="AA15" s="36"/>
      <c r="AB15" s="36"/>
      <c r="AC15" s="36"/>
    </row>
    <row r="16" ht="15.75" customHeight="1" spans="1:29">
      <c r="A16" s="20" t="s">
        <v>40</v>
      </c>
      <c r="B16" s="21"/>
      <c r="C16" s="21"/>
      <c r="D16" s="21"/>
      <c r="E16" s="21"/>
      <c r="F16" s="21"/>
      <c r="G16" s="21"/>
      <c r="H16" s="21"/>
      <c r="I16" s="21"/>
      <c r="J16" s="21"/>
      <c r="K16" s="21"/>
      <c r="L16" s="21"/>
      <c r="M16" s="21"/>
      <c r="N16" s="21"/>
      <c r="O16" s="21"/>
      <c r="P16" s="21"/>
      <c r="Q16" s="21"/>
      <c r="R16" s="29"/>
      <c r="S16" s="36"/>
      <c r="T16" s="36"/>
      <c r="U16" s="36"/>
      <c r="V16" s="36"/>
      <c r="W16" s="36"/>
      <c r="X16" s="36"/>
      <c r="Y16" s="36"/>
      <c r="Z16" s="36"/>
      <c r="AA16" s="36"/>
      <c r="AB16" s="36"/>
      <c r="AC16" s="36"/>
    </row>
    <row r="17" ht="78.75" customHeight="1" spans="1:29">
      <c r="A17" s="22" t="s">
        <v>1088</v>
      </c>
      <c r="B17" s="26" t="s">
        <v>1089</v>
      </c>
      <c r="C17" s="26" t="s">
        <v>1090</v>
      </c>
      <c r="D17" s="33" t="s">
        <v>1091</v>
      </c>
      <c r="E17" s="24" t="s">
        <v>1092</v>
      </c>
      <c r="F17" s="23" t="s">
        <v>106</v>
      </c>
      <c r="G17" s="25">
        <v>45991</v>
      </c>
      <c r="H17" s="23" t="s">
        <v>137</v>
      </c>
      <c r="I17" s="23"/>
      <c r="J17" s="23" t="s">
        <v>106</v>
      </c>
      <c r="K17" s="25">
        <v>45993</v>
      </c>
      <c r="L17" s="23" t="s">
        <v>137</v>
      </c>
      <c r="M17" s="23"/>
      <c r="N17" s="23" t="s">
        <v>106</v>
      </c>
      <c r="O17" s="25">
        <v>45995</v>
      </c>
      <c r="P17" s="23" t="s">
        <v>137</v>
      </c>
      <c r="Q17" s="23"/>
      <c r="R17" s="30"/>
      <c r="S17" s="37"/>
      <c r="T17" s="37"/>
      <c r="U17" s="37"/>
      <c r="V17" s="37"/>
      <c r="W17" s="37"/>
      <c r="X17" s="37"/>
      <c r="Y17" s="37"/>
      <c r="Z17" s="37"/>
      <c r="AA17" s="37"/>
      <c r="AB17" s="37"/>
      <c r="AC17" s="37"/>
    </row>
    <row r="18" ht="15.75" customHeight="1" spans="1:29">
      <c r="A18" s="18" t="s">
        <v>1093</v>
      </c>
      <c r="B18" s="19"/>
      <c r="C18" s="19"/>
      <c r="D18" s="19"/>
      <c r="E18" s="19"/>
      <c r="F18" s="19"/>
      <c r="G18" s="19"/>
      <c r="H18" s="19"/>
      <c r="I18" s="19"/>
      <c r="J18" s="19"/>
      <c r="K18" s="19"/>
      <c r="L18" s="19"/>
      <c r="M18" s="19"/>
      <c r="N18" s="19"/>
      <c r="O18" s="19"/>
      <c r="P18" s="19"/>
      <c r="Q18" s="19"/>
      <c r="R18" s="28"/>
      <c r="S18" s="36"/>
      <c r="T18" s="36"/>
      <c r="U18" s="36"/>
      <c r="V18" s="36"/>
      <c r="W18" s="36"/>
      <c r="X18" s="36"/>
      <c r="Y18" s="36"/>
      <c r="Z18" s="36"/>
      <c r="AA18" s="36"/>
      <c r="AB18" s="36"/>
      <c r="AC18" s="36"/>
    </row>
    <row r="19" ht="15.75" customHeight="1" spans="1:29">
      <c r="A19" s="20" t="s">
        <v>87</v>
      </c>
      <c r="B19" s="21"/>
      <c r="C19" s="21"/>
      <c r="D19" s="21"/>
      <c r="E19" s="21"/>
      <c r="F19" s="21"/>
      <c r="G19" s="21"/>
      <c r="H19" s="21"/>
      <c r="I19" s="21"/>
      <c r="J19" s="21"/>
      <c r="K19" s="21"/>
      <c r="L19" s="21"/>
      <c r="M19" s="21"/>
      <c r="N19" s="21"/>
      <c r="O19" s="21"/>
      <c r="P19" s="21"/>
      <c r="Q19" s="21"/>
      <c r="R19" s="29"/>
      <c r="S19" s="36"/>
      <c r="T19" s="36"/>
      <c r="U19" s="36"/>
      <c r="V19" s="36"/>
      <c r="W19" s="36"/>
      <c r="X19" s="36"/>
      <c r="Y19" s="36"/>
      <c r="Z19" s="36"/>
      <c r="AA19" s="36"/>
      <c r="AB19" s="36"/>
      <c r="AC19" s="36"/>
    </row>
    <row r="20" ht="78.75" customHeight="1" spans="1:29">
      <c r="A20" s="35" t="s">
        <v>1094</v>
      </c>
      <c r="B20" s="27" t="s">
        <v>1095</v>
      </c>
      <c r="C20" s="27" t="s">
        <v>1096</v>
      </c>
      <c r="D20" s="27" t="s">
        <v>1097</v>
      </c>
      <c r="E20" s="27" t="s">
        <v>136</v>
      </c>
      <c r="F20" s="23" t="s">
        <v>106</v>
      </c>
      <c r="G20" s="25">
        <v>45991</v>
      </c>
      <c r="H20" s="23" t="s">
        <v>137</v>
      </c>
      <c r="I20" s="23"/>
      <c r="J20" s="23" t="s">
        <v>106</v>
      </c>
      <c r="K20" s="25">
        <v>45993</v>
      </c>
      <c r="L20" s="23" t="s">
        <v>137</v>
      </c>
      <c r="M20" s="23"/>
      <c r="N20" s="23" t="s">
        <v>106</v>
      </c>
      <c r="O20" s="25">
        <v>45995</v>
      </c>
      <c r="P20" s="23" t="s">
        <v>137</v>
      </c>
      <c r="Q20" s="23"/>
      <c r="R20" s="31"/>
      <c r="S20" s="39"/>
      <c r="T20" s="39"/>
      <c r="U20" s="39"/>
      <c r="V20" s="39"/>
      <c r="W20" s="39"/>
      <c r="X20" s="39"/>
      <c r="Y20" s="39"/>
      <c r="Z20" s="39"/>
      <c r="AA20" s="39"/>
      <c r="AB20" s="39"/>
      <c r="AC20" s="39"/>
    </row>
    <row r="21" ht="78.75" customHeight="1" spans="1:29">
      <c r="A21" s="35" t="s">
        <v>1098</v>
      </c>
      <c r="B21" s="27" t="s">
        <v>1099</v>
      </c>
      <c r="C21" s="27" t="s">
        <v>1100</v>
      </c>
      <c r="D21" s="27" t="s">
        <v>1101</v>
      </c>
      <c r="E21" s="27" t="s">
        <v>136</v>
      </c>
      <c r="F21" s="23" t="s">
        <v>106</v>
      </c>
      <c r="G21" s="25">
        <v>45991</v>
      </c>
      <c r="H21" s="23" t="s">
        <v>137</v>
      </c>
      <c r="I21" s="23"/>
      <c r="J21" s="23" t="s">
        <v>106</v>
      </c>
      <c r="K21" s="25">
        <v>45993</v>
      </c>
      <c r="L21" s="23" t="s">
        <v>137</v>
      </c>
      <c r="M21" s="23"/>
      <c r="N21" s="23" t="s">
        <v>106</v>
      </c>
      <c r="O21" s="25">
        <v>45995</v>
      </c>
      <c r="P21" s="23" t="s">
        <v>137</v>
      </c>
      <c r="Q21" s="23"/>
      <c r="R21" s="31"/>
      <c r="S21" s="39"/>
      <c r="T21" s="39"/>
      <c r="U21" s="39"/>
      <c r="V21" s="39"/>
      <c r="W21" s="39"/>
      <c r="X21" s="39"/>
      <c r="Y21" s="39"/>
      <c r="Z21" s="39"/>
      <c r="AA21" s="39"/>
      <c r="AB21" s="39"/>
      <c r="AC21" s="39"/>
    </row>
    <row r="22" ht="78.75" customHeight="1" spans="1:29">
      <c r="A22" s="35" t="s">
        <v>1102</v>
      </c>
      <c r="B22" s="27" t="s">
        <v>1103</v>
      </c>
      <c r="C22" s="27" t="s">
        <v>1104</v>
      </c>
      <c r="D22" s="27" t="s">
        <v>1105</v>
      </c>
      <c r="E22" s="24" t="s">
        <v>136</v>
      </c>
      <c r="F22" s="23" t="s">
        <v>106</v>
      </c>
      <c r="G22" s="25">
        <v>45991</v>
      </c>
      <c r="H22" s="23" t="s">
        <v>137</v>
      </c>
      <c r="I22" s="23"/>
      <c r="J22" s="23" t="s">
        <v>106</v>
      </c>
      <c r="K22" s="25">
        <v>45993</v>
      </c>
      <c r="L22" s="23" t="s">
        <v>137</v>
      </c>
      <c r="M22" s="23"/>
      <c r="N22" s="23" t="s">
        <v>106</v>
      </c>
      <c r="O22" s="25">
        <v>45995</v>
      </c>
      <c r="P22" s="23" t="s">
        <v>137</v>
      </c>
      <c r="Q22" s="23"/>
      <c r="R22" s="32"/>
      <c r="S22" s="39"/>
      <c r="T22" s="39"/>
      <c r="U22" s="39"/>
      <c r="V22" s="39"/>
      <c r="W22" s="39"/>
      <c r="X22" s="39"/>
      <c r="Y22" s="39"/>
      <c r="Z22" s="39"/>
      <c r="AA22" s="39"/>
      <c r="AB22" s="39"/>
      <c r="AC22" s="39"/>
    </row>
    <row r="23" ht="78.75" customHeight="1" spans="1:29">
      <c r="A23" s="35" t="s">
        <v>1106</v>
      </c>
      <c r="B23" s="27" t="s">
        <v>1107</v>
      </c>
      <c r="C23" s="27" t="s">
        <v>1108</v>
      </c>
      <c r="D23" s="27" t="s">
        <v>1109</v>
      </c>
      <c r="E23" s="27" t="s">
        <v>136</v>
      </c>
      <c r="F23" s="23" t="s">
        <v>106</v>
      </c>
      <c r="G23" s="25">
        <v>45991</v>
      </c>
      <c r="H23" s="23" t="s">
        <v>137</v>
      </c>
      <c r="I23" s="23"/>
      <c r="J23" s="23" t="s">
        <v>106</v>
      </c>
      <c r="K23" s="25">
        <v>45993</v>
      </c>
      <c r="L23" s="23" t="s">
        <v>137</v>
      </c>
      <c r="M23" s="23"/>
      <c r="N23" s="23" t="s">
        <v>106</v>
      </c>
      <c r="O23" s="25">
        <v>45995</v>
      </c>
      <c r="P23" s="23" t="s">
        <v>137</v>
      </c>
      <c r="Q23" s="23"/>
      <c r="R23" s="31"/>
      <c r="S23" s="39"/>
      <c r="T23" s="39"/>
      <c r="U23" s="39"/>
      <c r="V23" s="39"/>
      <c r="W23" s="39"/>
      <c r="X23" s="39"/>
      <c r="Y23" s="39"/>
      <c r="Z23" s="39"/>
      <c r="AA23" s="39"/>
      <c r="AB23" s="39"/>
      <c r="AC23" s="39"/>
    </row>
    <row r="24" ht="78.75" customHeight="1" spans="1:29">
      <c r="A24" s="35" t="s">
        <v>1110</v>
      </c>
      <c r="B24" s="27" t="s">
        <v>1111</v>
      </c>
      <c r="C24" s="27" t="s">
        <v>1112</v>
      </c>
      <c r="D24" s="27" t="s">
        <v>1113</v>
      </c>
      <c r="E24" s="27" t="s">
        <v>136</v>
      </c>
      <c r="F24" s="23" t="s">
        <v>106</v>
      </c>
      <c r="G24" s="25">
        <v>45991</v>
      </c>
      <c r="H24" s="23" t="s">
        <v>137</v>
      </c>
      <c r="I24" s="23"/>
      <c r="J24" s="23" t="s">
        <v>106</v>
      </c>
      <c r="K24" s="25">
        <v>45993</v>
      </c>
      <c r="L24" s="23" t="s">
        <v>137</v>
      </c>
      <c r="M24" s="23"/>
      <c r="N24" s="23" t="s">
        <v>106</v>
      </c>
      <c r="O24" s="25">
        <v>45995</v>
      </c>
      <c r="P24" s="23" t="s">
        <v>137</v>
      </c>
      <c r="Q24" s="23"/>
      <c r="R24" s="31"/>
      <c r="S24" s="39"/>
      <c r="T24" s="39"/>
      <c r="U24" s="39"/>
      <c r="V24" s="39"/>
      <c r="W24" s="39"/>
      <c r="X24" s="39"/>
      <c r="Y24" s="39"/>
      <c r="Z24" s="39"/>
      <c r="AA24" s="39"/>
      <c r="AB24" s="39"/>
      <c r="AC24" s="39"/>
    </row>
    <row r="25" ht="78.75" customHeight="1" spans="1:18">
      <c r="A25" s="22" t="s">
        <v>1114</v>
      </c>
      <c r="B25" s="24" t="s">
        <v>1115</v>
      </c>
      <c r="C25" s="24" t="s">
        <v>1116</v>
      </c>
      <c r="D25" s="24" t="s">
        <v>1117</v>
      </c>
      <c r="E25" s="24" t="s">
        <v>136</v>
      </c>
      <c r="F25" s="23" t="s">
        <v>106</v>
      </c>
      <c r="G25" s="25">
        <v>45991</v>
      </c>
      <c r="H25" s="23" t="s">
        <v>137</v>
      </c>
      <c r="I25" s="23"/>
      <c r="J25" s="23" t="s">
        <v>106</v>
      </c>
      <c r="K25" s="25">
        <v>45993</v>
      </c>
      <c r="L25" s="23" t="s">
        <v>137</v>
      </c>
      <c r="M25" s="23"/>
      <c r="N25" s="23" t="s">
        <v>106</v>
      </c>
      <c r="O25" s="25">
        <v>45995</v>
      </c>
      <c r="P25" s="23" t="s">
        <v>137</v>
      </c>
      <c r="Q25" s="23"/>
      <c r="R25" s="30"/>
    </row>
    <row r="26" ht="15.75" customHeight="1" spans="1:29">
      <c r="A26" s="18" t="s">
        <v>1118</v>
      </c>
      <c r="B26" s="19"/>
      <c r="C26" s="19"/>
      <c r="D26" s="19"/>
      <c r="E26" s="19"/>
      <c r="F26" s="19"/>
      <c r="G26" s="19"/>
      <c r="H26" s="19"/>
      <c r="I26" s="19"/>
      <c r="J26" s="19"/>
      <c r="K26" s="19"/>
      <c r="L26" s="19"/>
      <c r="M26" s="19"/>
      <c r="N26" s="19"/>
      <c r="O26" s="19"/>
      <c r="P26" s="19"/>
      <c r="Q26" s="19"/>
      <c r="R26" s="28"/>
      <c r="S26" s="36"/>
      <c r="T26" s="36"/>
      <c r="U26" s="36"/>
      <c r="V26" s="36"/>
      <c r="W26" s="36"/>
      <c r="X26" s="36"/>
      <c r="Y26" s="36"/>
      <c r="Z26" s="36"/>
      <c r="AA26" s="36"/>
      <c r="AB26" s="36"/>
      <c r="AC26" s="36"/>
    </row>
    <row r="27" ht="15.75" customHeight="1" spans="1:29">
      <c r="A27" s="20" t="s">
        <v>40</v>
      </c>
      <c r="B27" s="21"/>
      <c r="C27" s="21"/>
      <c r="D27" s="21"/>
      <c r="E27" s="21"/>
      <c r="F27" s="21"/>
      <c r="G27" s="21"/>
      <c r="H27" s="21"/>
      <c r="I27" s="21"/>
      <c r="J27" s="21"/>
      <c r="K27" s="21"/>
      <c r="L27" s="21"/>
      <c r="M27" s="21"/>
      <c r="N27" s="21"/>
      <c r="O27" s="21"/>
      <c r="P27" s="21"/>
      <c r="Q27" s="21"/>
      <c r="R27" s="29"/>
      <c r="S27" s="36"/>
      <c r="T27" s="36"/>
      <c r="U27" s="36"/>
      <c r="V27" s="36"/>
      <c r="W27" s="36"/>
      <c r="X27" s="36"/>
      <c r="Y27" s="36"/>
      <c r="Z27" s="36"/>
      <c r="AA27" s="36"/>
      <c r="AB27" s="36"/>
      <c r="AC27" s="36"/>
    </row>
    <row r="28" ht="78.75" customHeight="1" spans="1:18">
      <c r="A28" s="22" t="s">
        <v>1119</v>
      </c>
      <c r="B28" s="23" t="s">
        <v>1120</v>
      </c>
      <c r="C28" s="24" t="s">
        <v>1121</v>
      </c>
      <c r="D28" s="23" t="s">
        <v>1122</v>
      </c>
      <c r="E28" s="24" t="s">
        <v>1123</v>
      </c>
      <c r="F28" s="23" t="s">
        <v>106</v>
      </c>
      <c r="G28" s="25">
        <v>45991</v>
      </c>
      <c r="H28" s="23" t="s">
        <v>137</v>
      </c>
      <c r="I28" s="23"/>
      <c r="J28" s="23" t="s">
        <v>106</v>
      </c>
      <c r="K28" s="25">
        <v>45993</v>
      </c>
      <c r="L28" s="23" t="s">
        <v>137</v>
      </c>
      <c r="M28" s="23"/>
      <c r="N28" s="23" t="s">
        <v>106</v>
      </c>
      <c r="O28" s="25">
        <v>45995</v>
      </c>
      <c r="P28" s="23" t="s">
        <v>137</v>
      </c>
      <c r="Q28" s="23"/>
      <c r="R28" s="30"/>
    </row>
    <row r="29" ht="15.75" customHeight="1" spans="1:29">
      <c r="A29" s="18" t="s">
        <v>1124</v>
      </c>
      <c r="B29" s="19"/>
      <c r="C29" s="19"/>
      <c r="D29" s="19"/>
      <c r="E29" s="19"/>
      <c r="F29" s="19"/>
      <c r="G29" s="19"/>
      <c r="H29" s="19"/>
      <c r="I29" s="19"/>
      <c r="J29" s="19"/>
      <c r="K29" s="19"/>
      <c r="L29" s="19"/>
      <c r="M29" s="19"/>
      <c r="N29" s="19"/>
      <c r="O29" s="19"/>
      <c r="P29" s="19"/>
      <c r="Q29" s="19"/>
      <c r="R29" s="28"/>
      <c r="S29" s="36"/>
      <c r="T29" s="36"/>
      <c r="U29" s="36"/>
      <c r="V29" s="36"/>
      <c r="W29" s="36"/>
      <c r="X29" s="36"/>
      <c r="Y29" s="36"/>
      <c r="Z29" s="36"/>
      <c r="AA29" s="36"/>
      <c r="AB29" s="36"/>
      <c r="AC29" s="36"/>
    </row>
    <row r="30" ht="15.75" customHeight="1" spans="1:29">
      <c r="A30" s="20" t="s">
        <v>87</v>
      </c>
      <c r="B30" s="21"/>
      <c r="C30" s="21"/>
      <c r="D30" s="21"/>
      <c r="E30" s="21"/>
      <c r="F30" s="21"/>
      <c r="G30" s="21"/>
      <c r="H30" s="21"/>
      <c r="I30" s="21"/>
      <c r="J30" s="21"/>
      <c r="K30" s="21"/>
      <c r="L30" s="21"/>
      <c r="M30" s="21"/>
      <c r="N30" s="21"/>
      <c r="O30" s="21"/>
      <c r="P30" s="21"/>
      <c r="Q30" s="21"/>
      <c r="R30" s="29"/>
      <c r="S30" s="36"/>
      <c r="T30" s="36"/>
      <c r="U30" s="36"/>
      <c r="V30" s="36"/>
      <c r="W30" s="36"/>
      <c r="X30" s="36"/>
      <c r="Y30" s="36"/>
      <c r="Z30" s="36"/>
      <c r="AA30" s="36"/>
      <c r="AB30" s="36"/>
      <c r="AC30" s="36"/>
    </row>
    <row r="31" ht="78.75" customHeight="1" spans="1:18">
      <c r="A31" s="22" t="s">
        <v>1125</v>
      </c>
      <c r="B31" s="26" t="s">
        <v>1126</v>
      </c>
      <c r="C31" s="26" t="s">
        <v>1127</v>
      </c>
      <c r="D31" s="26" t="s">
        <v>1128</v>
      </c>
      <c r="E31" s="26" t="s">
        <v>136</v>
      </c>
      <c r="F31" s="23" t="s">
        <v>106</v>
      </c>
      <c r="G31" s="25">
        <v>45991</v>
      </c>
      <c r="H31" s="23" t="s">
        <v>137</v>
      </c>
      <c r="I31" s="23"/>
      <c r="J31" s="23" t="s">
        <v>106</v>
      </c>
      <c r="K31" s="25">
        <v>45993</v>
      </c>
      <c r="L31" s="23" t="s">
        <v>137</v>
      </c>
      <c r="M31" s="23"/>
      <c r="N31" s="23" t="s">
        <v>106</v>
      </c>
      <c r="O31" s="25">
        <v>45995</v>
      </c>
      <c r="P31" s="23" t="s">
        <v>137</v>
      </c>
      <c r="Q31" s="23"/>
      <c r="R31" s="30"/>
    </row>
    <row r="32" ht="78.75" customHeight="1" spans="1:18">
      <c r="A32" s="22" t="s">
        <v>1129</v>
      </c>
      <c r="B32" s="26" t="s">
        <v>1130</v>
      </c>
      <c r="C32" s="26" t="s">
        <v>1131</v>
      </c>
      <c r="D32" s="26" t="s">
        <v>1132</v>
      </c>
      <c r="E32" s="26" t="s">
        <v>136</v>
      </c>
      <c r="F32" s="23" t="s">
        <v>106</v>
      </c>
      <c r="G32" s="25">
        <v>45991</v>
      </c>
      <c r="H32" s="23" t="s">
        <v>137</v>
      </c>
      <c r="I32" s="23"/>
      <c r="J32" s="23" t="s">
        <v>106</v>
      </c>
      <c r="K32" s="25">
        <v>45993</v>
      </c>
      <c r="L32" s="23" t="s">
        <v>137</v>
      </c>
      <c r="M32" s="23"/>
      <c r="N32" s="23" t="s">
        <v>106</v>
      </c>
      <c r="O32" s="25">
        <v>45995</v>
      </c>
      <c r="P32" s="23" t="s">
        <v>137</v>
      </c>
      <c r="Q32" s="23"/>
      <c r="R32" s="30"/>
    </row>
    <row r="33" ht="78.75" customHeight="1" spans="1:18">
      <c r="A33" s="22" t="s">
        <v>1133</v>
      </c>
      <c r="B33" s="26" t="s">
        <v>1134</v>
      </c>
      <c r="C33" s="26" t="s">
        <v>1135</v>
      </c>
      <c r="D33" s="26" t="s">
        <v>1136</v>
      </c>
      <c r="E33" s="26" t="s">
        <v>136</v>
      </c>
      <c r="F33" s="23" t="s">
        <v>106</v>
      </c>
      <c r="G33" s="25">
        <v>45991</v>
      </c>
      <c r="H33" s="23" t="s">
        <v>137</v>
      </c>
      <c r="I33" s="23"/>
      <c r="J33" s="23" t="s">
        <v>106</v>
      </c>
      <c r="K33" s="25">
        <v>45993</v>
      </c>
      <c r="L33" s="23" t="s">
        <v>137</v>
      </c>
      <c r="M33" s="23"/>
      <c r="N33" s="23" t="s">
        <v>106</v>
      </c>
      <c r="O33" s="25">
        <v>45995</v>
      </c>
      <c r="P33" s="23" t="s">
        <v>137</v>
      </c>
      <c r="Q33" s="23"/>
      <c r="R33" s="30"/>
    </row>
    <row r="34" ht="78.75" customHeight="1" spans="1:18">
      <c r="A34" s="22" t="s">
        <v>1137</v>
      </c>
      <c r="B34" s="26" t="s">
        <v>1138</v>
      </c>
      <c r="C34" s="26" t="s">
        <v>1139</v>
      </c>
      <c r="D34" s="26" t="s">
        <v>1140</v>
      </c>
      <c r="E34" s="26" t="s">
        <v>136</v>
      </c>
      <c r="F34" s="23" t="s">
        <v>106</v>
      </c>
      <c r="G34" s="25">
        <v>45991</v>
      </c>
      <c r="H34" s="23" t="s">
        <v>137</v>
      </c>
      <c r="I34" s="23"/>
      <c r="J34" s="23" t="s">
        <v>106</v>
      </c>
      <c r="K34" s="25">
        <v>45993</v>
      </c>
      <c r="L34" s="23" t="s">
        <v>137</v>
      </c>
      <c r="M34" s="23"/>
      <c r="N34" s="23" t="s">
        <v>106</v>
      </c>
      <c r="O34" s="25">
        <v>45995</v>
      </c>
      <c r="P34" s="23" t="s">
        <v>137</v>
      </c>
      <c r="Q34" s="23"/>
      <c r="R34" s="30"/>
    </row>
    <row r="35" ht="78.75" customHeight="1" spans="1:18">
      <c r="A35" s="22" t="s">
        <v>1141</v>
      </c>
      <c r="B35" s="26" t="s">
        <v>1142</v>
      </c>
      <c r="C35" s="26" t="s">
        <v>1143</v>
      </c>
      <c r="D35" s="34" t="s">
        <v>1144</v>
      </c>
      <c r="E35" s="26" t="s">
        <v>136</v>
      </c>
      <c r="F35" s="23" t="s">
        <v>106</v>
      </c>
      <c r="G35" s="25">
        <v>45991</v>
      </c>
      <c r="H35" s="23" t="s">
        <v>137</v>
      </c>
      <c r="I35" s="23"/>
      <c r="J35" s="23" t="s">
        <v>106</v>
      </c>
      <c r="K35" s="25">
        <v>45993</v>
      </c>
      <c r="L35" s="23" t="s">
        <v>137</v>
      </c>
      <c r="M35" s="23"/>
      <c r="N35" s="23" t="s">
        <v>106</v>
      </c>
      <c r="O35" s="25">
        <v>45995</v>
      </c>
      <c r="P35" s="23" t="s">
        <v>137</v>
      </c>
      <c r="Q35" s="23"/>
      <c r="R35" s="26"/>
    </row>
    <row r="36" ht="78.75" customHeight="1" spans="1:18">
      <c r="A36" s="22" t="s">
        <v>1145</v>
      </c>
      <c r="B36" s="26" t="s">
        <v>1146</v>
      </c>
      <c r="C36" s="26" t="s">
        <v>1147</v>
      </c>
      <c r="D36" s="34" t="s">
        <v>1148</v>
      </c>
      <c r="E36" s="26" t="s">
        <v>136</v>
      </c>
      <c r="F36" s="23" t="s">
        <v>106</v>
      </c>
      <c r="G36" s="25">
        <v>45991</v>
      </c>
      <c r="H36" s="23" t="s">
        <v>137</v>
      </c>
      <c r="I36" s="23"/>
      <c r="J36" s="23" t="s">
        <v>106</v>
      </c>
      <c r="K36" s="25">
        <v>45993</v>
      </c>
      <c r="L36" s="23" t="s">
        <v>137</v>
      </c>
      <c r="M36" s="23"/>
      <c r="N36" s="23" t="s">
        <v>106</v>
      </c>
      <c r="O36" s="25">
        <v>45995</v>
      </c>
      <c r="P36" s="23" t="s">
        <v>137</v>
      </c>
      <c r="Q36" s="23"/>
      <c r="R36" s="26"/>
    </row>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sheetData>
  <mergeCells count="8">
    <mergeCell ref="B1:E1"/>
    <mergeCell ref="B2:E2"/>
    <mergeCell ref="B3:E3"/>
    <mergeCell ref="A10:R10"/>
    <mergeCell ref="A15:R15"/>
    <mergeCell ref="A18:R18"/>
    <mergeCell ref="A26:R26"/>
    <mergeCell ref="A29:R29"/>
  </mergeCells>
  <dataValidations count="1">
    <dataValidation type="list" allowBlank="1" showErrorMessage="1" sqref="F17 J17 N17 F28 J28 N28 F12:F14 F20:F25 F31:F36 J12:J14 J20:J25 J31:J36 N12:N14 N20:N25 N31:N36">
      <formula1>"Failed,Passed,Pending,N/A"</formula1>
    </dataValidation>
  </dataValidations>
  <pageMargins left="0.75" right="0.75" top="1" bottom="1" header="0.5" footer="0.5"/>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3"/>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58</v>
      </c>
      <c r="C1" s="3"/>
      <c r="D1" s="3"/>
      <c r="E1" s="4"/>
      <c r="F1" s="5"/>
      <c r="G1" s="6"/>
      <c r="H1" s="7"/>
      <c r="I1" s="7"/>
      <c r="J1" s="5"/>
      <c r="K1" s="6"/>
      <c r="L1" s="7"/>
      <c r="M1" s="7"/>
      <c r="N1" s="5"/>
      <c r="O1" s="6"/>
      <c r="P1" s="7"/>
      <c r="Q1" s="7"/>
      <c r="R1" s="7"/>
    </row>
    <row r="2" ht="15.75" customHeight="1" spans="1:18">
      <c r="A2" s="8" t="s">
        <v>115</v>
      </c>
      <c r="B2" s="9" t="s">
        <v>1149</v>
      </c>
      <c r="C2" s="3"/>
      <c r="D2" s="3"/>
      <c r="E2" s="4"/>
      <c r="F2" s="5"/>
      <c r="G2" s="6"/>
      <c r="H2" s="7"/>
      <c r="I2" s="7"/>
      <c r="J2" s="5"/>
      <c r="K2" s="6"/>
      <c r="L2" s="7"/>
      <c r="M2" s="7"/>
      <c r="N2" s="5"/>
      <c r="O2" s="6"/>
      <c r="P2" s="7"/>
      <c r="Q2" s="7"/>
      <c r="R2" s="7"/>
    </row>
    <row r="3" ht="15.75" customHeight="1" spans="1:18">
      <c r="A3" s="8" t="s">
        <v>117</v>
      </c>
      <c r="B3" s="2">
        <f>COUNTIF(A10:A1007,"&lt;&gt;")-9</f>
        <v>33</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COUNTIF(F1:F107,"Passed")</f>
        <v>33</v>
      </c>
      <c r="C5" s="14">
        <f>COUNTIF(F1:F107,"Failed")</f>
        <v>0</v>
      </c>
      <c r="D5" s="14">
        <f>COUNTIF(F1:F107,"Pending")</f>
        <v>0</v>
      </c>
      <c r="E5" s="14">
        <f>COUNTIF(F1:F107,"N/A")</f>
        <v>0</v>
      </c>
      <c r="F5" s="15"/>
      <c r="G5" s="15"/>
      <c r="H5" s="13"/>
      <c r="I5" s="13"/>
      <c r="J5" s="15"/>
      <c r="K5" s="15"/>
      <c r="L5" s="13"/>
      <c r="M5" s="13"/>
      <c r="N5" s="15"/>
      <c r="O5" s="15"/>
      <c r="P5" s="13"/>
      <c r="Q5" s="13"/>
      <c r="R5" s="13"/>
    </row>
    <row r="6" ht="15.75" customHeight="1" spans="1:18">
      <c r="A6" s="10" t="s">
        <v>120</v>
      </c>
      <c r="B6" s="14">
        <f>COUNTIF(J1:J107,"Passed")</f>
        <v>33</v>
      </c>
      <c r="C6" s="14">
        <f>COUNTIF(J1:J107,"Failed")</f>
        <v>0</v>
      </c>
      <c r="D6" s="14">
        <f>COUNTIF(J1:J107,"Pending")</f>
        <v>0</v>
      </c>
      <c r="E6" s="14">
        <f>COUNTIF(J1:J107,"N/A")</f>
        <v>0</v>
      </c>
      <c r="F6" s="15"/>
      <c r="G6" s="15"/>
      <c r="H6" s="13"/>
      <c r="I6" s="13"/>
      <c r="J6" s="15"/>
      <c r="K6" s="15"/>
      <c r="L6" s="13"/>
      <c r="M6" s="13"/>
      <c r="N6" s="15"/>
      <c r="O6" s="15"/>
      <c r="P6" s="13"/>
      <c r="Q6" s="13"/>
      <c r="R6" s="13"/>
    </row>
    <row r="7" ht="15.75" customHeight="1" spans="1:18">
      <c r="A7" s="10" t="s">
        <v>121</v>
      </c>
      <c r="B7" s="14">
        <f>COUNTIF(N1:N107,"Passed")</f>
        <v>33</v>
      </c>
      <c r="C7" s="14">
        <f>COUNTIF(N1:N107,"Failed")</f>
        <v>0</v>
      </c>
      <c r="D7" s="14">
        <f>COUNTIF(N1:N107,"Pending")</f>
        <v>0</v>
      </c>
      <c r="E7" s="14">
        <f>COUNTIF(N2:N107,"N/A")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1150</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1151</v>
      </c>
      <c r="B12" s="23" t="s">
        <v>1152</v>
      </c>
      <c r="C12" s="24" t="s">
        <v>1153</v>
      </c>
      <c r="D12" s="23" t="s">
        <v>1154</v>
      </c>
      <c r="E12" s="24" t="s">
        <v>1155</v>
      </c>
      <c r="F12" s="23" t="s">
        <v>106</v>
      </c>
      <c r="G12" s="25">
        <v>45991</v>
      </c>
      <c r="H12" s="23" t="s">
        <v>4</v>
      </c>
      <c r="I12" s="23"/>
      <c r="J12" s="23" t="s">
        <v>106</v>
      </c>
      <c r="K12" s="25">
        <v>45992</v>
      </c>
      <c r="L12" s="23" t="s">
        <v>137</v>
      </c>
      <c r="M12" s="23"/>
      <c r="N12" s="23" t="s">
        <v>106</v>
      </c>
      <c r="O12" s="25">
        <v>45996</v>
      </c>
      <c r="P12" s="23" t="s">
        <v>4</v>
      </c>
      <c r="Q12" s="23"/>
      <c r="R12" s="30"/>
      <c r="S12" s="37"/>
      <c r="T12" s="37"/>
      <c r="U12" s="37"/>
      <c r="V12" s="37"/>
      <c r="W12" s="37"/>
      <c r="X12" s="37"/>
      <c r="Y12" s="37"/>
      <c r="Z12" s="37"/>
      <c r="AA12" s="37"/>
      <c r="AB12" s="37"/>
      <c r="AC12" s="37"/>
    </row>
    <row r="13" ht="78.75" customHeight="1" spans="1:29">
      <c r="A13" s="22" t="s">
        <v>1156</v>
      </c>
      <c r="B13" s="26" t="s">
        <v>1157</v>
      </c>
      <c r="C13" s="26" t="s">
        <v>1158</v>
      </c>
      <c r="D13" s="33" t="s">
        <v>1159</v>
      </c>
      <c r="E13" s="24" t="s">
        <v>1160</v>
      </c>
      <c r="F13" s="23" t="s">
        <v>106</v>
      </c>
      <c r="G13" s="25">
        <v>45991</v>
      </c>
      <c r="H13" s="23" t="s">
        <v>4</v>
      </c>
      <c r="I13" s="23"/>
      <c r="J13" s="23" t="s">
        <v>106</v>
      </c>
      <c r="K13" s="25">
        <v>45992</v>
      </c>
      <c r="L13" s="23" t="s">
        <v>137</v>
      </c>
      <c r="M13" s="23"/>
      <c r="N13" s="23" t="s">
        <v>106</v>
      </c>
      <c r="O13" s="25">
        <v>45996</v>
      </c>
      <c r="P13" s="23" t="s">
        <v>4</v>
      </c>
      <c r="Q13" s="23"/>
      <c r="R13" s="30"/>
      <c r="S13" s="37"/>
      <c r="T13" s="37"/>
      <c r="U13" s="37"/>
      <c r="V13" s="37"/>
      <c r="W13" s="37"/>
      <c r="X13" s="37"/>
      <c r="Y13" s="37"/>
      <c r="Z13" s="37"/>
      <c r="AA13" s="37"/>
      <c r="AB13" s="37"/>
      <c r="AC13" s="37"/>
    </row>
    <row r="14" ht="78.75" customHeight="1" spans="1:29">
      <c r="A14" s="22" t="s">
        <v>1161</v>
      </c>
      <c r="B14" s="26" t="s">
        <v>1162</v>
      </c>
      <c r="C14" s="26" t="s">
        <v>1163</v>
      </c>
      <c r="D14" s="33" t="s">
        <v>1164</v>
      </c>
      <c r="E14" s="24" t="s">
        <v>1155</v>
      </c>
      <c r="F14" s="23" t="s">
        <v>106</v>
      </c>
      <c r="G14" s="25">
        <v>45991</v>
      </c>
      <c r="H14" s="23" t="s">
        <v>4</v>
      </c>
      <c r="I14" s="23"/>
      <c r="J14" s="23" t="s">
        <v>106</v>
      </c>
      <c r="K14" s="25">
        <v>45992</v>
      </c>
      <c r="L14" s="23" t="s">
        <v>137</v>
      </c>
      <c r="M14" s="23"/>
      <c r="N14" s="23" t="s">
        <v>106</v>
      </c>
      <c r="O14" s="25">
        <v>45996</v>
      </c>
      <c r="P14" s="23" t="s">
        <v>4</v>
      </c>
      <c r="Q14" s="23"/>
      <c r="R14" s="26"/>
      <c r="S14" s="37"/>
      <c r="T14" s="37"/>
      <c r="U14" s="37"/>
      <c r="V14" s="37"/>
      <c r="W14" s="37"/>
      <c r="X14" s="37"/>
      <c r="Y14" s="37"/>
      <c r="Z14" s="37"/>
      <c r="AA14" s="37"/>
      <c r="AB14" s="37"/>
      <c r="AC14" s="37"/>
    </row>
    <row r="15" ht="78.75" customHeight="1" spans="1:29">
      <c r="A15" s="22" t="s">
        <v>1165</v>
      </c>
      <c r="B15" s="26" t="s">
        <v>1166</v>
      </c>
      <c r="C15" s="26" t="s">
        <v>1167</v>
      </c>
      <c r="D15" s="33" t="s">
        <v>1168</v>
      </c>
      <c r="E15" s="26" t="s">
        <v>1169</v>
      </c>
      <c r="F15" s="23" t="s">
        <v>106</v>
      </c>
      <c r="G15" s="25">
        <v>45991</v>
      </c>
      <c r="H15" s="23" t="s">
        <v>4</v>
      </c>
      <c r="I15" s="23"/>
      <c r="J15" s="23" t="s">
        <v>106</v>
      </c>
      <c r="K15" s="25">
        <v>45992</v>
      </c>
      <c r="L15" s="23" t="s">
        <v>137</v>
      </c>
      <c r="M15" s="23"/>
      <c r="N15" s="23" t="s">
        <v>106</v>
      </c>
      <c r="O15" s="25">
        <v>45996</v>
      </c>
      <c r="P15" s="23" t="s">
        <v>4</v>
      </c>
      <c r="Q15" s="23"/>
      <c r="R15" s="30"/>
      <c r="S15" s="37"/>
      <c r="T15" s="37"/>
      <c r="U15" s="37"/>
      <c r="V15" s="37"/>
      <c r="W15" s="37"/>
      <c r="X15" s="37"/>
      <c r="Y15" s="37"/>
      <c r="Z15" s="37"/>
      <c r="AA15" s="37"/>
      <c r="AB15" s="37"/>
      <c r="AC15" s="37"/>
    </row>
    <row r="16" ht="78.75" customHeight="1" spans="1:29">
      <c r="A16" s="22" t="s">
        <v>1170</v>
      </c>
      <c r="B16" s="34" t="s">
        <v>1171</v>
      </c>
      <c r="C16" s="34" t="s">
        <v>1172</v>
      </c>
      <c r="D16" s="33" t="s">
        <v>1173</v>
      </c>
      <c r="E16" s="24" t="s">
        <v>1174</v>
      </c>
      <c r="F16" s="23" t="s">
        <v>106</v>
      </c>
      <c r="G16" s="25">
        <v>45991</v>
      </c>
      <c r="H16" s="23" t="s">
        <v>4</v>
      </c>
      <c r="I16" s="23"/>
      <c r="J16" s="23" t="s">
        <v>106</v>
      </c>
      <c r="K16" s="25">
        <v>45992</v>
      </c>
      <c r="L16" s="23" t="s">
        <v>137</v>
      </c>
      <c r="M16" s="23"/>
      <c r="N16" s="23" t="s">
        <v>106</v>
      </c>
      <c r="O16" s="25">
        <v>45996</v>
      </c>
      <c r="P16" s="23" t="s">
        <v>4</v>
      </c>
      <c r="Q16" s="23"/>
      <c r="R16" s="26"/>
      <c r="S16" s="37"/>
      <c r="T16" s="37"/>
      <c r="U16" s="37"/>
      <c r="V16" s="37"/>
      <c r="W16" s="37"/>
      <c r="X16" s="37"/>
      <c r="Y16" s="37"/>
      <c r="Z16" s="37"/>
      <c r="AA16" s="37"/>
      <c r="AB16" s="37"/>
      <c r="AC16" s="37"/>
    </row>
    <row r="17" ht="78.75" customHeight="1" spans="1:29">
      <c r="A17" s="22" t="s">
        <v>1175</v>
      </c>
      <c r="B17" s="24" t="s">
        <v>1176</v>
      </c>
      <c r="C17" s="24" t="s">
        <v>1177</v>
      </c>
      <c r="D17" s="24" t="s">
        <v>1178</v>
      </c>
      <c r="E17" s="24" t="s">
        <v>1179</v>
      </c>
      <c r="F17" s="23" t="s">
        <v>106</v>
      </c>
      <c r="G17" s="25">
        <v>45991</v>
      </c>
      <c r="H17" s="23" t="s">
        <v>4</v>
      </c>
      <c r="I17" s="23"/>
      <c r="J17" s="23" t="s">
        <v>106</v>
      </c>
      <c r="K17" s="25">
        <v>45992</v>
      </c>
      <c r="L17" s="23" t="s">
        <v>137</v>
      </c>
      <c r="M17" s="23"/>
      <c r="N17" s="23" t="s">
        <v>106</v>
      </c>
      <c r="O17" s="25">
        <v>45996</v>
      </c>
      <c r="P17" s="23" t="s">
        <v>4</v>
      </c>
      <c r="Q17" s="23"/>
      <c r="R17" s="38"/>
      <c r="S17" s="37"/>
      <c r="T17" s="37"/>
      <c r="U17" s="37"/>
      <c r="V17" s="37"/>
      <c r="W17" s="37"/>
      <c r="X17" s="37"/>
      <c r="Y17" s="37"/>
      <c r="Z17" s="37"/>
      <c r="AA17" s="37"/>
      <c r="AB17" s="37"/>
      <c r="AC17" s="37"/>
    </row>
    <row r="18" ht="15.75" customHeight="1" spans="1:29">
      <c r="A18" s="20" t="s">
        <v>484</v>
      </c>
      <c r="B18" s="21"/>
      <c r="C18" s="21"/>
      <c r="D18" s="21"/>
      <c r="E18" s="21"/>
      <c r="F18" s="21"/>
      <c r="G18" s="21"/>
      <c r="H18" s="21"/>
      <c r="I18" s="21"/>
      <c r="J18" s="21"/>
      <c r="K18" s="21"/>
      <c r="L18" s="21"/>
      <c r="M18" s="21"/>
      <c r="N18" s="21"/>
      <c r="O18" s="21"/>
      <c r="P18" s="21"/>
      <c r="Q18" s="21"/>
      <c r="R18" s="29"/>
      <c r="S18" s="36"/>
      <c r="T18" s="36"/>
      <c r="U18" s="36"/>
      <c r="V18" s="36"/>
      <c r="W18" s="36"/>
      <c r="X18" s="36"/>
      <c r="Y18" s="36"/>
      <c r="Z18" s="36"/>
      <c r="AA18" s="36"/>
      <c r="AB18" s="36"/>
      <c r="AC18" s="36"/>
    </row>
    <row r="19" ht="78.75" customHeight="1" spans="1:29">
      <c r="A19" s="22" t="s">
        <v>1180</v>
      </c>
      <c r="B19" s="26" t="s">
        <v>1181</v>
      </c>
      <c r="C19" s="26" t="s">
        <v>1182</v>
      </c>
      <c r="D19" s="33" t="s">
        <v>1183</v>
      </c>
      <c r="E19" s="24" t="s">
        <v>489</v>
      </c>
      <c r="F19" s="23" t="s">
        <v>106</v>
      </c>
      <c r="G19" s="25">
        <v>45991</v>
      </c>
      <c r="H19" s="23" t="s">
        <v>4</v>
      </c>
      <c r="I19" s="23"/>
      <c r="J19" s="23" t="s">
        <v>106</v>
      </c>
      <c r="K19" s="25">
        <v>45992</v>
      </c>
      <c r="L19" s="23" t="s">
        <v>137</v>
      </c>
      <c r="M19" s="23"/>
      <c r="N19" s="23" t="s">
        <v>106</v>
      </c>
      <c r="O19" s="25">
        <v>45996</v>
      </c>
      <c r="P19" s="23" t="s">
        <v>4</v>
      </c>
      <c r="Q19" s="23"/>
      <c r="R19" s="30"/>
      <c r="S19" s="37"/>
      <c r="T19" s="37"/>
      <c r="U19" s="37"/>
      <c r="V19" s="37"/>
      <c r="W19" s="37"/>
      <c r="X19" s="37"/>
      <c r="Y19" s="37"/>
      <c r="Z19" s="37"/>
      <c r="AA19" s="37"/>
      <c r="AB19" s="37"/>
      <c r="AC19" s="37"/>
    </row>
    <row r="20" ht="78.75" customHeight="1" spans="1:29">
      <c r="A20" s="22" t="s">
        <v>1184</v>
      </c>
      <c r="B20" s="26" t="s">
        <v>1185</v>
      </c>
      <c r="C20" s="26" t="s">
        <v>1186</v>
      </c>
      <c r="D20" s="33" t="s">
        <v>1187</v>
      </c>
      <c r="E20" s="26" t="s">
        <v>1188</v>
      </c>
      <c r="F20" s="23" t="s">
        <v>106</v>
      </c>
      <c r="G20" s="25">
        <v>45991</v>
      </c>
      <c r="H20" s="23" t="s">
        <v>4</v>
      </c>
      <c r="I20" s="23"/>
      <c r="J20" s="23" t="s">
        <v>106</v>
      </c>
      <c r="K20" s="25">
        <v>45992</v>
      </c>
      <c r="L20" s="23" t="s">
        <v>137</v>
      </c>
      <c r="M20" s="23"/>
      <c r="N20" s="23" t="s">
        <v>106</v>
      </c>
      <c r="O20" s="25">
        <v>45996</v>
      </c>
      <c r="P20" s="23" t="s">
        <v>4</v>
      </c>
      <c r="Q20" s="23"/>
      <c r="R20" s="30"/>
      <c r="S20" s="37"/>
      <c r="T20" s="37"/>
      <c r="U20" s="37"/>
      <c r="V20" s="37"/>
      <c r="W20" s="37"/>
      <c r="X20" s="37"/>
      <c r="Y20" s="37"/>
      <c r="Z20" s="37"/>
      <c r="AA20" s="37"/>
      <c r="AB20" s="37"/>
      <c r="AC20" s="37"/>
    </row>
    <row r="21" ht="78.75" customHeight="1" spans="1:29">
      <c r="A21" s="22" t="s">
        <v>1189</v>
      </c>
      <c r="B21" s="34" t="s">
        <v>1190</v>
      </c>
      <c r="C21" s="34" t="s">
        <v>1191</v>
      </c>
      <c r="D21" s="33" t="s">
        <v>1192</v>
      </c>
      <c r="E21" s="24" t="s">
        <v>1193</v>
      </c>
      <c r="F21" s="23" t="s">
        <v>106</v>
      </c>
      <c r="G21" s="25">
        <v>45991</v>
      </c>
      <c r="H21" s="23" t="s">
        <v>4</v>
      </c>
      <c r="I21" s="23"/>
      <c r="J21" s="23" t="s">
        <v>106</v>
      </c>
      <c r="K21" s="25">
        <v>45992</v>
      </c>
      <c r="L21" s="23" t="s">
        <v>137</v>
      </c>
      <c r="M21" s="23"/>
      <c r="N21" s="23" t="s">
        <v>106</v>
      </c>
      <c r="O21" s="25">
        <v>45996</v>
      </c>
      <c r="P21" s="23" t="s">
        <v>4</v>
      </c>
      <c r="Q21" s="23"/>
      <c r="R21" s="30"/>
      <c r="S21" s="37"/>
      <c r="T21" s="37"/>
      <c r="U21" s="37"/>
      <c r="V21" s="37"/>
      <c r="W21" s="37"/>
      <c r="X21" s="37"/>
      <c r="Y21" s="37"/>
      <c r="Z21" s="37"/>
      <c r="AA21" s="37"/>
      <c r="AB21" s="37"/>
      <c r="AC21" s="37"/>
    </row>
    <row r="22" ht="78.75" customHeight="1" spans="1:29">
      <c r="A22" s="35" t="s">
        <v>1194</v>
      </c>
      <c r="B22" s="27" t="s">
        <v>1195</v>
      </c>
      <c r="C22" s="27" t="s">
        <v>1196</v>
      </c>
      <c r="D22" s="27" t="s">
        <v>1197</v>
      </c>
      <c r="E22" s="24" t="s">
        <v>1188</v>
      </c>
      <c r="F22" s="23" t="s">
        <v>106</v>
      </c>
      <c r="G22" s="25">
        <v>45991</v>
      </c>
      <c r="H22" s="23" t="s">
        <v>4</v>
      </c>
      <c r="I22" s="23"/>
      <c r="J22" s="23" t="s">
        <v>106</v>
      </c>
      <c r="K22" s="25">
        <v>45992</v>
      </c>
      <c r="L22" s="23" t="s">
        <v>137</v>
      </c>
      <c r="M22" s="23"/>
      <c r="N22" s="23" t="s">
        <v>106</v>
      </c>
      <c r="O22" s="25">
        <v>45996</v>
      </c>
      <c r="P22" s="23" t="s">
        <v>4</v>
      </c>
      <c r="Q22" s="23"/>
      <c r="R22" s="32"/>
      <c r="S22" s="39"/>
      <c r="T22" s="39"/>
      <c r="U22" s="39"/>
      <c r="V22" s="39"/>
      <c r="W22" s="39"/>
      <c r="X22" s="39"/>
      <c r="Y22" s="39"/>
      <c r="Z22" s="39"/>
      <c r="AA22" s="39"/>
      <c r="AB22" s="39"/>
      <c r="AC22" s="39"/>
    </row>
    <row r="23" ht="15.75" customHeight="1" spans="1:29">
      <c r="A23" s="18" t="s">
        <v>1198</v>
      </c>
      <c r="B23" s="19"/>
      <c r="C23" s="19"/>
      <c r="D23" s="19"/>
      <c r="E23" s="19"/>
      <c r="F23" s="19"/>
      <c r="G23" s="19"/>
      <c r="H23" s="19"/>
      <c r="I23" s="19"/>
      <c r="J23" s="19"/>
      <c r="K23" s="19"/>
      <c r="L23" s="19"/>
      <c r="M23" s="19"/>
      <c r="N23" s="19"/>
      <c r="O23" s="19"/>
      <c r="P23" s="19"/>
      <c r="Q23" s="19"/>
      <c r="R23" s="28"/>
      <c r="S23" s="36"/>
      <c r="T23" s="36"/>
      <c r="U23" s="36"/>
      <c r="V23" s="36"/>
      <c r="W23" s="36"/>
      <c r="X23" s="36"/>
      <c r="Y23" s="36"/>
      <c r="Z23" s="36"/>
      <c r="AA23" s="36"/>
      <c r="AB23" s="36"/>
      <c r="AC23" s="36"/>
    </row>
    <row r="24" ht="15.75" customHeight="1" spans="1:29">
      <c r="A24" s="20" t="s">
        <v>87</v>
      </c>
      <c r="B24" s="21"/>
      <c r="C24" s="21"/>
      <c r="D24" s="21"/>
      <c r="E24" s="21"/>
      <c r="F24" s="21"/>
      <c r="G24" s="21"/>
      <c r="H24" s="21"/>
      <c r="I24" s="21"/>
      <c r="J24" s="21"/>
      <c r="K24" s="21"/>
      <c r="L24" s="21"/>
      <c r="M24" s="21"/>
      <c r="N24" s="21"/>
      <c r="O24" s="21"/>
      <c r="P24" s="21"/>
      <c r="Q24" s="21"/>
      <c r="R24" s="29"/>
      <c r="S24" s="36"/>
      <c r="T24" s="36"/>
      <c r="U24" s="36"/>
      <c r="V24" s="36"/>
      <c r="W24" s="36"/>
      <c r="X24" s="36"/>
      <c r="Y24" s="36"/>
      <c r="Z24" s="36"/>
      <c r="AA24" s="36"/>
      <c r="AB24" s="36"/>
      <c r="AC24" s="36"/>
    </row>
    <row r="25" ht="78.75" customHeight="1" spans="1:29">
      <c r="A25" s="35" t="s">
        <v>1199</v>
      </c>
      <c r="B25" s="27" t="s">
        <v>1200</v>
      </c>
      <c r="C25" s="27" t="s">
        <v>1201</v>
      </c>
      <c r="D25" s="27" t="s">
        <v>1202</v>
      </c>
      <c r="E25" s="24" t="s">
        <v>1203</v>
      </c>
      <c r="F25" s="23" t="s">
        <v>106</v>
      </c>
      <c r="G25" s="25">
        <v>45991</v>
      </c>
      <c r="H25" s="23" t="s">
        <v>4</v>
      </c>
      <c r="I25" s="23"/>
      <c r="J25" s="23" t="s">
        <v>106</v>
      </c>
      <c r="K25" s="25">
        <v>45992</v>
      </c>
      <c r="L25" s="23" t="s">
        <v>137</v>
      </c>
      <c r="M25" s="23"/>
      <c r="N25" s="23" t="s">
        <v>106</v>
      </c>
      <c r="O25" s="25">
        <v>45996</v>
      </c>
      <c r="P25" s="23" t="s">
        <v>4</v>
      </c>
      <c r="Q25" s="23"/>
      <c r="R25" s="32"/>
      <c r="S25" s="39"/>
      <c r="T25" s="39"/>
      <c r="U25" s="39"/>
      <c r="V25" s="39"/>
      <c r="W25" s="39"/>
      <c r="X25" s="39"/>
      <c r="Y25" s="39"/>
      <c r="Z25" s="39"/>
      <c r="AA25" s="39"/>
      <c r="AB25" s="39"/>
      <c r="AC25" s="39"/>
    </row>
    <row r="26" ht="78.75" customHeight="1" spans="1:29">
      <c r="A26" s="35" t="s">
        <v>1204</v>
      </c>
      <c r="B26" s="27" t="s">
        <v>1205</v>
      </c>
      <c r="C26" s="27" t="s">
        <v>1206</v>
      </c>
      <c r="D26" s="27" t="s">
        <v>1207</v>
      </c>
      <c r="E26" s="27" t="s">
        <v>1208</v>
      </c>
      <c r="F26" s="23" t="s">
        <v>106</v>
      </c>
      <c r="G26" s="25">
        <v>45991</v>
      </c>
      <c r="H26" s="23" t="s">
        <v>4</v>
      </c>
      <c r="I26" s="23"/>
      <c r="J26" s="23" t="s">
        <v>106</v>
      </c>
      <c r="K26" s="25">
        <v>45992</v>
      </c>
      <c r="L26" s="23" t="s">
        <v>137</v>
      </c>
      <c r="M26" s="23"/>
      <c r="N26" s="23" t="s">
        <v>106</v>
      </c>
      <c r="O26" s="25">
        <v>45996</v>
      </c>
      <c r="P26" s="23" t="s">
        <v>4</v>
      </c>
      <c r="Q26" s="23"/>
      <c r="R26" s="31"/>
      <c r="S26" s="39"/>
      <c r="T26" s="39"/>
      <c r="U26" s="39"/>
      <c r="V26" s="39"/>
      <c r="W26" s="39"/>
      <c r="X26" s="39"/>
      <c r="Y26" s="39"/>
      <c r="Z26" s="39"/>
      <c r="AA26" s="39"/>
      <c r="AB26" s="39"/>
      <c r="AC26" s="39"/>
    </row>
    <row r="27" ht="78.75" customHeight="1" spans="1:29">
      <c r="A27" s="35" t="s">
        <v>1209</v>
      </c>
      <c r="B27" s="27" t="s">
        <v>1210</v>
      </c>
      <c r="C27" s="27" t="s">
        <v>1211</v>
      </c>
      <c r="D27" s="27" t="s">
        <v>1212</v>
      </c>
      <c r="E27" s="27" t="s">
        <v>1203</v>
      </c>
      <c r="F27" s="23" t="s">
        <v>106</v>
      </c>
      <c r="G27" s="25">
        <v>45991</v>
      </c>
      <c r="H27" s="23" t="s">
        <v>4</v>
      </c>
      <c r="I27" s="23"/>
      <c r="J27" s="23" t="s">
        <v>106</v>
      </c>
      <c r="K27" s="25">
        <v>45992</v>
      </c>
      <c r="L27" s="23" t="s">
        <v>137</v>
      </c>
      <c r="M27" s="23"/>
      <c r="N27" s="23" t="s">
        <v>106</v>
      </c>
      <c r="O27" s="25">
        <v>45996</v>
      </c>
      <c r="P27" s="23" t="s">
        <v>4</v>
      </c>
      <c r="Q27" s="23"/>
      <c r="R27" s="31"/>
      <c r="S27" s="39"/>
      <c r="T27" s="39"/>
      <c r="U27" s="39"/>
      <c r="V27" s="39"/>
      <c r="W27" s="39"/>
      <c r="X27" s="39"/>
      <c r="Y27" s="39"/>
      <c r="Z27" s="39"/>
      <c r="AA27" s="39"/>
      <c r="AB27" s="39"/>
      <c r="AC27" s="39"/>
    </row>
    <row r="28" ht="78.75" customHeight="1" spans="1:18">
      <c r="A28" s="22" t="s">
        <v>1213</v>
      </c>
      <c r="B28" s="24" t="s">
        <v>1214</v>
      </c>
      <c r="C28" s="24" t="s">
        <v>1215</v>
      </c>
      <c r="D28" s="24" t="s">
        <v>1216</v>
      </c>
      <c r="E28" s="24" t="s">
        <v>1217</v>
      </c>
      <c r="F28" s="23" t="s">
        <v>106</v>
      </c>
      <c r="G28" s="25">
        <v>45991</v>
      </c>
      <c r="H28" s="23" t="s">
        <v>4</v>
      </c>
      <c r="I28" s="23"/>
      <c r="J28" s="23" t="s">
        <v>106</v>
      </c>
      <c r="K28" s="25">
        <v>45992</v>
      </c>
      <c r="L28" s="23" t="s">
        <v>137</v>
      </c>
      <c r="M28" s="23"/>
      <c r="N28" s="23" t="s">
        <v>106</v>
      </c>
      <c r="O28" s="25">
        <v>45996</v>
      </c>
      <c r="P28" s="23" t="s">
        <v>4</v>
      </c>
      <c r="Q28" s="23"/>
      <c r="R28" s="30"/>
    </row>
    <row r="29" ht="78.75" customHeight="1" spans="1:18">
      <c r="A29" s="22" t="s">
        <v>1218</v>
      </c>
      <c r="B29" s="24" t="s">
        <v>1219</v>
      </c>
      <c r="C29" s="24" t="s">
        <v>1220</v>
      </c>
      <c r="D29" s="24" t="s">
        <v>1221</v>
      </c>
      <c r="E29" s="24" t="s">
        <v>1222</v>
      </c>
      <c r="F29" s="23" t="s">
        <v>106</v>
      </c>
      <c r="G29" s="25">
        <v>45991</v>
      </c>
      <c r="H29" s="23" t="s">
        <v>4</v>
      </c>
      <c r="I29" s="23"/>
      <c r="J29" s="23" t="s">
        <v>106</v>
      </c>
      <c r="K29" s="25">
        <v>45992</v>
      </c>
      <c r="L29" s="23" t="s">
        <v>137</v>
      </c>
      <c r="M29" s="23"/>
      <c r="N29" s="23" t="s">
        <v>106</v>
      </c>
      <c r="O29" s="25">
        <v>45996</v>
      </c>
      <c r="P29" s="23" t="s">
        <v>4</v>
      </c>
      <c r="Q29" s="23"/>
      <c r="R29" s="30"/>
    </row>
    <row r="30" ht="78.75" customHeight="1" spans="1:18">
      <c r="A30" s="22" t="s">
        <v>1223</v>
      </c>
      <c r="B30" s="23" t="s">
        <v>1224</v>
      </c>
      <c r="C30" s="24" t="s">
        <v>1225</v>
      </c>
      <c r="D30" s="23" t="s">
        <v>1226</v>
      </c>
      <c r="E30" s="24" t="s">
        <v>1227</v>
      </c>
      <c r="F30" s="23" t="s">
        <v>106</v>
      </c>
      <c r="G30" s="25">
        <v>45991</v>
      </c>
      <c r="H30" s="23" t="s">
        <v>4</v>
      </c>
      <c r="I30" s="23"/>
      <c r="J30" s="23" t="s">
        <v>106</v>
      </c>
      <c r="K30" s="25">
        <v>45992</v>
      </c>
      <c r="L30" s="23" t="s">
        <v>137</v>
      </c>
      <c r="M30" s="23"/>
      <c r="N30" s="23" t="s">
        <v>106</v>
      </c>
      <c r="O30" s="25">
        <v>45996</v>
      </c>
      <c r="P30" s="23" t="s">
        <v>4</v>
      </c>
      <c r="Q30" s="23"/>
      <c r="R30" s="30"/>
    </row>
    <row r="31" ht="78.75" customHeight="1" spans="1:18">
      <c r="A31" s="22" t="s">
        <v>1228</v>
      </c>
      <c r="B31" s="26" t="s">
        <v>1229</v>
      </c>
      <c r="C31" s="26" t="s">
        <v>1230</v>
      </c>
      <c r="D31" s="26" t="s">
        <v>1231</v>
      </c>
      <c r="E31" s="24" t="s">
        <v>1174</v>
      </c>
      <c r="F31" s="23" t="s">
        <v>106</v>
      </c>
      <c r="G31" s="25">
        <v>45991</v>
      </c>
      <c r="H31" s="23" t="s">
        <v>4</v>
      </c>
      <c r="I31" s="23"/>
      <c r="J31" s="23" t="s">
        <v>106</v>
      </c>
      <c r="K31" s="25">
        <v>45992</v>
      </c>
      <c r="L31" s="23" t="s">
        <v>137</v>
      </c>
      <c r="M31" s="23"/>
      <c r="N31" s="23" t="s">
        <v>106</v>
      </c>
      <c r="O31" s="25">
        <v>45996</v>
      </c>
      <c r="P31" s="23" t="s">
        <v>4</v>
      </c>
      <c r="Q31" s="23"/>
      <c r="R31" s="26"/>
    </row>
    <row r="32" ht="15.75" customHeight="1" spans="1:29">
      <c r="A32" s="20" t="s">
        <v>484</v>
      </c>
      <c r="B32" s="21"/>
      <c r="C32" s="21"/>
      <c r="D32" s="21"/>
      <c r="E32" s="21"/>
      <c r="F32" s="21"/>
      <c r="G32" s="21"/>
      <c r="H32" s="21"/>
      <c r="I32" s="21"/>
      <c r="J32" s="21"/>
      <c r="K32" s="21"/>
      <c r="L32" s="21"/>
      <c r="M32" s="21"/>
      <c r="N32" s="21"/>
      <c r="O32" s="21"/>
      <c r="P32" s="21"/>
      <c r="Q32" s="21"/>
      <c r="R32" s="29"/>
      <c r="S32" s="36"/>
      <c r="T32" s="36"/>
      <c r="U32" s="36"/>
      <c r="V32" s="36"/>
      <c r="W32" s="36"/>
      <c r="X32" s="36"/>
      <c r="Y32" s="36"/>
      <c r="Z32" s="36"/>
      <c r="AA32" s="36"/>
      <c r="AB32" s="36"/>
      <c r="AC32" s="36"/>
    </row>
    <row r="33" ht="78.75" customHeight="1" spans="1:18">
      <c r="A33" s="22" t="s">
        <v>1232</v>
      </c>
      <c r="B33" s="26" t="s">
        <v>1233</v>
      </c>
      <c r="C33" s="26" t="s">
        <v>1234</v>
      </c>
      <c r="D33" s="26" t="s">
        <v>1235</v>
      </c>
      <c r="E33" s="26" t="s">
        <v>489</v>
      </c>
      <c r="F33" s="23" t="s">
        <v>106</v>
      </c>
      <c r="G33" s="25">
        <v>45991</v>
      </c>
      <c r="H33" s="23" t="s">
        <v>4</v>
      </c>
      <c r="I33" s="23"/>
      <c r="J33" s="23" t="s">
        <v>106</v>
      </c>
      <c r="K33" s="25">
        <v>45992</v>
      </c>
      <c r="L33" s="23" t="s">
        <v>137</v>
      </c>
      <c r="M33" s="23"/>
      <c r="N33" s="23" t="s">
        <v>106</v>
      </c>
      <c r="O33" s="25">
        <v>45996</v>
      </c>
      <c r="P33" s="23" t="s">
        <v>4</v>
      </c>
      <c r="Q33" s="23"/>
      <c r="R33" s="30"/>
    </row>
    <row r="34" ht="78.75" customHeight="1" spans="1:18">
      <c r="A34" s="22" t="s">
        <v>1236</v>
      </c>
      <c r="B34" s="26" t="s">
        <v>1237</v>
      </c>
      <c r="C34" s="26" t="s">
        <v>1238</v>
      </c>
      <c r="D34" s="26" t="s">
        <v>1239</v>
      </c>
      <c r="E34" s="26" t="s">
        <v>1240</v>
      </c>
      <c r="F34" s="23" t="s">
        <v>106</v>
      </c>
      <c r="G34" s="25">
        <v>45991</v>
      </c>
      <c r="H34" s="23" t="s">
        <v>4</v>
      </c>
      <c r="I34" s="23"/>
      <c r="J34" s="23" t="s">
        <v>106</v>
      </c>
      <c r="K34" s="25">
        <v>45992</v>
      </c>
      <c r="L34" s="23" t="s">
        <v>137</v>
      </c>
      <c r="M34" s="23"/>
      <c r="N34" s="23" t="s">
        <v>106</v>
      </c>
      <c r="O34" s="25">
        <v>45996</v>
      </c>
      <c r="P34" s="23" t="s">
        <v>4</v>
      </c>
      <c r="Q34" s="23"/>
      <c r="R34" s="30"/>
    </row>
    <row r="35" ht="78.75" customHeight="1" spans="1:18">
      <c r="A35" s="22" t="s">
        <v>1241</v>
      </c>
      <c r="B35" s="26" t="s">
        <v>1242</v>
      </c>
      <c r="C35" s="26" t="s">
        <v>1243</v>
      </c>
      <c r="D35" s="26" t="s">
        <v>1244</v>
      </c>
      <c r="E35" s="26" t="s">
        <v>1245</v>
      </c>
      <c r="F35" s="23" t="s">
        <v>106</v>
      </c>
      <c r="G35" s="25">
        <v>45991</v>
      </c>
      <c r="H35" s="23" t="s">
        <v>4</v>
      </c>
      <c r="I35" s="23"/>
      <c r="J35" s="23" t="s">
        <v>106</v>
      </c>
      <c r="K35" s="25">
        <v>45992</v>
      </c>
      <c r="L35" s="23" t="s">
        <v>137</v>
      </c>
      <c r="M35" s="23"/>
      <c r="N35" s="23" t="s">
        <v>106</v>
      </c>
      <c r="O35" s="25">
        <v>45996</v>
      </c>
      <c r="P35" s="23" t="s">
        <v>4</v>
      </c>
      <c r="Q35" s="23"/>
      <c r="R35" s="30"/>
    </row>
    <row r="36" ht="78.75" customHeight="1" spans="1:18">
      <c r="A36" s="22" t="s">
        <v>1246</v>
      </c>
      <c r="B36" s="26" t="s">
        <v>1247</v>
      </c>
      <c r="C36" s="26" t="s">
        <v>1248</v>
      </c>
      <c r="D36" s="26" t="s">
        <v>1221</v>
      </c>
      <c r="E36" s="26" t="s">
        <v>1249</v>
      </c>
      <c r="F36" s="23" t="s">
        <v>106</v>
      </c>
      <c r="G36" s="25">
        <v>45991</v>
      </c>
      <c r="H36" s="23" t="s">
        <v>4</v>
      </c>
      <c r="I36" s="23"/>
      <c r="J36" s="23" t="s">
        <v>106</v>
      </c>
      <c r="K36" s="25">
        <v>45992</v>
      </c>
      <c r="L36" s="23" t="s">
        <v>137</v>
      </c>
      <c r="M36" s="23"/>
      <c r="N36" s="23" t="s">
        <v>106</v>
      </c>
      <c r="O36" s="25">
        <v>45996</v>
      </c>
      <c r="P36" s="23" t="s">
        <v>4</v>
      </c>
      <c r="Q36" s="23"/>
      <c r="R36" s="30"/>
    </row>
    <row r="37" ht="78.75" customHeight="1" spans="1:18">
      <c r="A37" s="22" t="s">
        <v>1250</v>
      </c>
      <c r="B37" s="26" t="s">
        <v>1251</v>
      </c>
      <c r="C37" s="26" t="s">
        <v>1252</v>
      </c>
      <c r="D37" s="34" t="s">
        <v>1253</v>
      </c>
      <c r="E37" s="26" t="s">
        <v>1254</v>
      </c>
      <c r="F37" s="23" t="s">
        <v>106</v>
      </c>
      <c r="G37" s="25">
        <v>45991</v>
      </c>
      <c r="H37" s="23" t="s">
        <v>4</v>
      </c>
      <c r="I37" s="23"/>
      <c r="J37" s="23" t="s">
        <v>106</v>
      </c>
      <c r="K37" s="25">
        <v>45992</v>
      </c>
      <c r="L37" s="23" t="s">
        <v>137</v>
      </c>
      <c r="M37" s="23"/>
      <c r="N37" s="23" t="s">
        <v>106</v>
      </c>
      <c r="O37" s="25">
        <v>45996</v>
      </c>
      <c r="P37" s="23" t="s">
        <v>4</v>
      </c>
      <c r="Q37" s="23"/>
      <c r="R37" s="26"/>
    </row>
    <row r="38" ht="15.75" customHeight="1" spans="1:29">
      <c r="A38" s="18" t="s">
        <v>1255</v>
      </c>
      <c r="B38" s="19"/>
      <c r="C38" s="19"/>
      <c r="D38" s="19"/>
      <c r="E38" s="19"/>
      <c r="F38" s="19"/>
      <c r="G38" s="19"/>
      <c r="H38" s="19"/>
      <c r="I38" s="19"/>
      <c r="J38" s="19"/>
      <c r="K38" s="19"/>
      <c r="L38" s="19"/>
      <c r="M38" s="19"/>
      <c r="N38" s="19"/>
      <c r="O38" s="19"/>
      <c r="P38" s="19"/>
      <c r="Q38" s="19"/>
      <c r="R38" s="28"/>
      <c r="S38" s="36"/>
      <c r="T38" s="36"/>
      <c r="U38" s="36"/>
      <c r="V38" s="36"/>
      <c r="W38" s="36"/>
      <c r="X38" s="36"/>
      <c r="Y38" s="36"/>
      <c r="Z38" s="36"/>
      <c r="AA38" s="36"/>
      <c r="AB38" s="36"/>
      <c r="AC38" s="36"/>
    </row>
    <row r="39" ht="15.75" customHeight="1" spans="1:29">
      <c r="A39" s="20" t="s">
        <v>87</v>
      </c>
      <c r="B39" s="21"/>
      <c r="C39" s="21"/>
      <c r="D39" s="21"/>
      <c r="E39" s="21"/>
      <c r="F39" s="21"/>
      <c r="G39" s="21"/>
      <c r="H39" s="21"/>
      <c r="I39" s="21"/>
      <c r="J39" s="21"/>
      <c r="K39" s="21"/>
      <c r="L39" s="21"/>
      <c r="M39" s="21"/>
      <c r="N39" s="21"/>
      <c r="O39" s="21"/>
      <c r="P39" s="21"/>
      <c r="Q39" s="21"/>
      <c r="R39" s="29"/>
      <c r="S39" s="36"/>
      <c r="T39" s="36"/>
      <c r="U39" s="36"/>
      <c r="V39" s="36"/>
      <c r="W39" s="36"/>
      <c r="X39" s="36"/>
      <c r="Y39" s="36"/>
      <c r="Z39" s="36"/>
      <c r="AA39" s="36"/>
      <c r="AB39" s="36"/>
      <c r="AC39" s="36"/>
    </row>
    <row r="40" ht="78.75" customHeight="1" spans="1:18">
      <c r="A40" s="22" t="s">
        <v>1256</v>
      </c>
      <c r="B40" s="26" t="s">
        <v>1257</v>
      </c>
      <c r="C40" s="26" t="s">
        <v>1258</v>
      </c>
      <c r="D40" s="34" t="s">
        <v>1259</v>
      </c>
      <c r="E40" s="26" t="s">
        <v>1174</v>
      </c>
      <c r="F40" s="23" t="s">
        <v>106</v>
      </c>
      <c r="G40" s="25">
        <v>45991</v>
      </c>
      <c r="H40" s="23" t="s">
        <v>4</v>
      </c>
      <c r="I40" s="23"/>
      <c r="J40" s="23" t="s">
        <v>106</v>
      </c>
      <c r="K40" s="25">
        <v>45992</v>
      </c>
      <c r="L40" s="23" t="s">
        <v>137</v>
      </c>
      <c r="M40" s="23"/>
      <c r="N40" s="23" t="s">
        <v>106</v>
      </c>
      <c r="O40" s="25">
        <v>45996</v>
      </c>
      <c r="P40" s="23" t="s">
        <v>4</v>
      </c>
      <c r="Q40" s="23"/>
      <c r="R40" s="26"/>
    </row>
    <row r="41" ht="78.75" customHeight="1" spans="1:18">
      <c r="A41" s="22" t="s">
        <v>1260</v>
      </c>
      <c r="B41" s="26" t="s">
        <v>1261</v>
      </c>
      <c r="C41" s="26" t="s">
        <v>1262</v>
      </c>
      <c r="D41" s="34" t="s">
        <v>1263</v>
      </c>
      <c r="E41" s="26" t="s">
        <v>1264</v>
      </c>
      <c r="F41" s="23" t="s">
        <v>106</v>
      </c>
      <c r="G41" s="25">
        <v>45991</v>
      </c>
      <c r="H41" s="23" t="s">
        <v>4</v>
      </c>
      <c r="I41" s="23"/>
      <c r="J41" s="23" t="s">
        <v>106</v>
      </c>
      <c r="K41" s="25">
        <v>45992</v>
      </c>
      <c r="L41" s="23" t="s">
        <v>137</v>
      </c>
      <c r="M41" s="23"/>
      <c r="N41" s="23" t="s">
        <v>106</v>
      </c>
      <c r="O41" s="25">
        <v>45996</v>
      </c>
      <c r="P41" s="23" t="s">
        <v>4</v>
      </c>
      <c r="Q41" s="23"/>
      <c r="R41" s="26"/>
    </row>
    <row r="42" ht="78.75" customHeight="1" spans="1:18">
      <c r="A42" s="22" t="s">
        <v>1265</v>
      </c>
      <c r="B42" s="26" t="s">
        <v>1266</v>
      </c>
      <c r="C42" s="26" t="s">
        <v>1267</v>
      </c>
      <c r="D42" s="34" t="s">
        <v>1268</v>
      </c>
      <c r="E42" s="26" t="s">
        <v>1269</v>
      </c>
      <c r="F42" s="23" t="s">
        <v>106</v>
      </c>
      <c r="G42" s="25">
        <v>45991</v>
      </c>
      <c r="H42" s="23" t="s">
        <v>4</v>
      </c>
      <c r="I42" s="23"/>
      <c r="J42" s="23" t="s">
        <v>106</v>
      </c>
      <c r="K42" s="25">
        <v>45992</v>
      </c>
      <c r="L42" s="23" t="s">
        <v>137</v>
      </c>
      <c r="M42" s="23"/>
      <c r="N42" s="23" t="s">
        <v>106</v>
      </c>
      <c r="O42" s="25">
        <v>45996</v>
      </c>
      <c r="P42" s="23" t="s">
        <v>4</v>
      </c>
      <c r="Q42" s="23"/>
      <c r="R42" s="26"/>
    </row>
    <row r="43" ht="78.75" customHeight="1" spans="1:18">
      <c r="A43" s="22" t="s">
        <v>1270</v>
      </c>
      <c r="B43" s="26" t="s">
        <v>1271</v>
      </c>
      <c r="C43" s="26" t="s">
        <v>1272</v>
      </c>
      <c r="D43" s="34" t="s">
        <v>1273</v>
      </c>
      <c r="E43" s="26" t="s">
        <v>1203</v>
      </c>
      <c r="F43" s="23" t="s">
        <v>106</v>
      </c>
      <c r="G43" s="25">
        <v>45991</v>
      </c>
      <c r="H43" s="23" t="s">
        <v>4</v>
      </c>
      <c r="I43" s="23"/>
      <c r="J43" s="23" t="s">
        <v>106</v>
      </c>
      <c r="K43" s="25">
        <v>45992</v>
      </c>
      <c r="L43" s="23" t="s">
        <v>137</v>
      </c>
      <c r="M43" s="23"/>
      <c r="N43" s="23" t="s">
        <v>106</v>
      </c>
      <c r="O43" s="25">
        <v>45996</v>
      </c>
      <c r="P43" s="23" t="s">
        <v>4</v>
      </c>
      <c r="Q43" s="23"/>
      <c r="R43" s="26"/>
    </row>
    <row r="44" ht="78.75" customHeight="1" spans="1:18">
      <c r="A44" s="22" t="s">
        <v>1274</v>
      </c>
      <c r="B44" s="26" t="s">
        <v>1275</v>
      </c>
      <c r="C44" s="26" t="s">
        <v>1276</v>
      </c>
      <c r="D44" s="34" t="s">
        <v>1277</v>
      </c>
      <c r="E44" s="26" t="s">
        <v>1278</v>
      </c>
      <c r="F44" s="23" t="s">
        <v>106</v>
      </c>
      <c r="G44" s="25">
        <v>45991</v>
      </c>
      <c r="H44" s="23" t="s">
        <v>4</v>
      </c>
      <c r="I44" s="42"/>
      <c r="J44" s="23" t="s">
        <v>106</v>
      </c>
      <c r="K44" s="25">
        <v>45992</v>
      </c>
      <c r="L44" s="23" t="s">
        <v>137</v>
      </c>
      <c r="M44" s="42"/>
      <c r="N44" s="23" t="s">
        <v>106</v>
      </c>
      <c r="O44" s="25">
        <v>45996</v>
      </c>
      <c r="P44" s="23" t="s">
        <v>4</v>
      </c>
      <c r="Q44" s="42"/>
      <c r="R44" s="26"/>
    </row>
    <row r="45" ht="78.75" customHeight="1" spans="1:18">
      <c r="A45" s="22" t="s">
        <v>1279</v>
      </c>
      <c r="B45" s="26" t="s">
        <v>1280</v>
      </c>
      <c r="C45" s="26" t="s">
        <v>1281</v>
      </c>
      <c r="D45" s="34" t="s">
        <v>1282</v>
      </c>
      <c r="E45" s="26" t="s">
        <v>1174</v>
      </c>
      <c r="F45" s="23" t="s">
        <v>106</v>
      </c>
      <c r="G45" s="25">
        <v>45991</v>
      </c>
      <c r="H45" s="23" t="s">
        <v>4</v>
      </c>
      <c r="I45" s="23"/>
      <c r="J45" s="23" t="s">
        <v>106</v>
      </c>
      <c r="K45" s="25">
        <v>45992</v>
      </c>
      <c r="L45" s="23" t="s">
        <v>137</v>
      </c>
      <c r="M45" s="23"/>
      <c r="N45" s="23" t="s">
        <v>106</v>
      </c>
      <c r="O45" s="25">
        <v>45996</v>
      </c>
      <c r="P45" s="23" t="s">
        <v>4</v>
      </c>
      <c r="Q45" s="23"/>
      <c r="R45" s="26"/>
    </row>
    <row r="46" ht="15.75" customHeight="1" spans="1:29">
      <c r="A46" s="20" t="s">
        <v>484</v>
      </c>
      <c r="B46" s="21"/>
      <c r="C46" s="21"/>
      <c r="D46" s="21"/>
      <c r="E46" s="21"/>
      <c r="F46" s="21"/>
      <c r="G46" s="21"/>
      <c r="H46" s="21"/>
      <c r="I46" s="21"/>
      <c r="J46" s="21"/>
      <c r="K46" s="21"/>
      <c r="L46" s="21"/>
      <c r="M46" s="21"/>
      <c r="N46" s="21"/>
      <c r="O46" s="21"/>
      <c r="P46" s="21"/>
      <c r="Q46" s="21"/>
      <c r="R46" s="29"/>
      <c r="S46" s="36"/>
      <c r="T46" s="36"/>
      <c r="U46" s="36"/>
      <c r="V46" s="36"/>
      <c r="W46" s="36"/>
      <c r="X46" s="36"/>
      <c r="Y46" s="36"/>
      <c r="Z46" s="36"/>
      <c r="AA46" s="36"/>
      <c r="AB46" s="36"/>
      <c r="AC46" s="36"/>
    </row>
    <row r="47" ht="78.75" customHeight="1" spans="1:18">
      <c r="A47" s="22" t="s">
        <v>1283</v>
      </c>
      <c r="B47" s="26" t="s">
        <v>1257</v>
      </c>
      <c r="C47" s="26" t="s">
        <v>1284</v>
      </c>
      <c r="D47" s="34" t="s">
        <v>1285</v>
      </c>
      <c r="E47" s="26" t="s">
        <v>489</v>
      </c>
      <c r="F47" s="23" t="s">
        <v>106</v>
      </c>
      <c r="G47" s="25">
        <v>45991</v>
      </c>
      <c r="H47" s="23" t="s">
        <v>4</v>
      </c>
      <c r="I47" s="23"/>
      <c r="J47" s="23" t="s">
        <v>106</v>
      </c>
      <c r="K47" s="25">
        <v>45992</v>
      </c>
      <c r="L47" s="23" t="s">
        <v>137</v>
      </c>
      <c r="M47" s="23"/>
      <c r="N47" s="23" t="s">
        <v>106</v>
      </c>
      <c r="O47" s="25">
        <v>45996</v>
      </c>
      <c r="P47" s="23" t="s">
        <v>4</v>
      </c>
      <c r="Q47" s="23"/>
      <c r="R47" s="26"/>
    </row>
    <row r="48" ht="78.75" customHeight="1" spans="1:18">
      <c r="A48" s="22" t="s">
        <v>1286</v>
      </c>
      <c r="B48" s="26" t="s">
        <v>1287</v>
      </c>
      <c r="C48" s="26" t="s">
        <v>1288</v>
      </c>
      <c r="D48" s="34" t="s">
        <v>1289</v>
      </c>
      <c r="E48" s="26" t="s">
        <v>1290</v>
      </c>
      <c r="F48" s="23" t="s">
        <v>106</v>
      </c>
      <c r="G48" s="25">
        <v>45991</v>
      </c>
      <c r="H48" s="23" t="s">
        <v>4</v>
      </c>
      <c r="I48" s="23"/>
      <c r="J48" s="23" t="s">
        <v>106</v>
      </c>
      <c r="K48" s="25">
        <v>45992</v>
      </c>
      <c r="L48" s="23" t="s">
        <v>137</v>
      </c>
      <c r="M48" s="23"/>
      <c r="N48" s="23" t="s">
        <v>106</v>
      </c>
      <c r="O48" s="25">
        <v>45996</v>
      </c>
      <c r="P48" s="23" t="s">
        <v>4</v>
      </c>
      <c r="Q48" s="23"/>
      <c r="R48" s="26"/>
    </row>
    <row r="49" ht="78.75" customHeight="1" spans="1:18">
      <c r="A49" s="22" t="s">
        <v>1291</v>
      </c>
      <c r="B49" s="26" t="s">
        <v>1292</v>
      </c>
      <c r="C49" s="26" t="s">
        <v>1293</v>
      </c>
      <c r="D49" s="34" t="s">
        <v>1294</v>
      </c>
      <c r="E49" s="26" t="s">
        <v>1295</v>
      </c>
      <c r="F49" s="23" t="s">
        <v>106</v>
      </c>
      <c r="G49" s="25">
        <v>45991</v>
      </c>
      <c r="H49" s="23" t="s">
        <v>4</v>
      </c>
      <c r="I49" s="23"/>
      <c r="J49" s="23" t="s">
        <v>106</v>
      </c>
      <c r="K49" s="25">
        <v>45992</v>
      </c>
      <c r="L49" s="23" t="s">
        <v>137</v>
      </c>
      <c r="M49" s="23"/>
      <c r="N49" s="23" t="s">
        <v>106</v>
      </c>
      <c r="O49" s="25">
        <v>45996</v>
      </c>
      <c r="P49" s="23" t="s">
        <v>4</v>
      </c>
      <c r="Q49" s="23"/>
      <c r="R49" s="26"/>
    </row>
    <row r="50" ht="78.75" customHeight="1" spans="1:18">
      <c r="A50" s="22" t="s">
        <v>1296</v>
      </c>
      <c r="B50" s="26" t="s">
        <v>1297</v>
      </c>
      <c r="C50" s="26" t="s">
        <v>1298</v>
      </c>
      <c r="D50" s="34" t="s">
        <v>1299</v>
      </c>
      <c r="E50" s="26" t="s">
        <v>1290</v>
      </c>
      <c r="F50" s="23" t="s">
        <v>106</v>
      </c>
      <c r="G50" s="25">
        <v>45991</v>
      </c>
      <c r="H50" s="23" t="s">
        <v>4</v>
      </c>
      <c r="I50" s="23"/>
      <c r="J50" s="23" t="s">
        <v>106</v>
      </c>
      <c r="K50" s="25">
        <v>45992</v>
      </c>
      <c r="L50" s="23" t="s">
        <v>137</v>
      </c>
      <c r="M50" s="23"/>
      <c r="N50" s="23" t="s">
        <v>106</v>
      </c>
      <c r="O50" s="25">
        <v>45996</v>
      </c>
      <c r="P50" s="23" t="s">
        <v>4</v>
      </c>
      <c r="Q50" s="23"/>
      <c r="R50" s="26"/>
    </row>
    <row r="51" ht="78.75" customHeight="1" spans="1:18">
      <c r="A51" s="22" t="s">
        <v>1300</v>
      </c>
      <c r="B51" s="26" t="s">
        <v>1301</v>
      </c>
      <c r="C51" s="26" t="s">
        <v>1302</v>
      </c>
      <c r="D51" s="34" t="s">
        <v>1303</v>
      </c>
      <c r="E51" s="26" t="s">
        <v>1290</v>
      </c>
      <c r="F51" s="23" t="s">
        <v>106</v>
      </c>
      <c r="G51" s="25">
        <v>45991</v>
      </c>
      <c r="H51" s="23" t="s">
        <v>4</v>
      </c>
      <c r="I51" s="23"/>
      <c r="J51" s="23" t="s">
        <v>106</v>
      </c>
      <c r="K51" s="25">
        <v>45992</v>
      </c>
      <c r="L51" s="23" t="s">
        <v>137</v>
      </c>
      <c r="M51" s="23"/>
      <c r="N51" s="23" t="s">
        <v>106</v>
      </c>
      <c r="O51" s="25">
        <v>45996</v>
      </c>
      <c r="P51" s="23" t="s">
        <v>4</v>
      </c>
      <c r="Q51" s="23"/>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6"/>
      <c r="C64" s="26"/>
      <c r="D64" s="34"/>
      <c r="E64" s="26"/>
      <c r="F64" s="26"/>
      <c r="G64" s="25"/>
      <c r="H64" s="23"/>
      <c r="I64" s="26"/>
      <c r="J64" s="26"/>
      <c r="K64" s="25"/>
      <c r="L64" s="23"/>
      <c r="M64" s="26"/>
      <c r="N64" s="26"/>
      <c r="O64" s="25"/>
      <c r="P64" s="23"/>
      <c r="Q64" s="26"/>
      <c r="R64" s="26"/>
    </row>
    <row r="65" ht="78.75" customHeight="1" spans="1:18">
      <c r="A65" s="22"/>
      <c r="B65" s="26"/>
      <c r="C65" s="26"/>
      <c r="D65" s="34"/>
      <c r="E65" s="26"/>
      <c r="F65" s="26"/>
      <c r="G65" s="25"/>
      <c r="H65" s="23"/>
      <c r="I65" s="26"/>
      <c r="J65" s="26"/>
      <c r="K65" s="25"/>
      <c r="L65" s="23"/>
      <c r="M65" s="26"/>
      <c r="N65" s="26"/>
      <c r="O65" s="25"/>
      <c r="P65" s="23"/>
      <c r="Q65" s="26"/>
      <c r="R65" s="26"/>
    </row>
    <row r="66" ht="78.75" customHeight="1" spans="1:18">
      <c r="A66" s="22"/>
      <c r="B66" s="26"/>
      <c r="C66" s="26"/>
      <c r="D66" s="34"/>
      <c r="E66" s="26"/>
      <c r="F66" s="26"/>
      <c r="G66" s="25"/>
      <c r="H66" s="23"/>
      <c r="I66" s="26"/>
      <c r="J66" s="26"/>
      <c r="K66" s="25"/>
      <c r="L66" s="23"/>
      <c r="M66" s="26"/>
      <c r="N66" s="26"/>
      <c r="O66" s="25"/>
      <c r="P66" s="23"/>
      <c r="Q66" s="26"/>
      <c r="R66" s="26"/>
    </row>
    <row r="67" ht="78.75" customHeight="1" spans="1:18">
      <c r="A67" s="22"/>
      <c r="B67" s="27"/>
      <c r="C67" s="26"/>
      <c r="D67" s="27"/>
      <c r="E67" s="24"/>
      <c r="F67" s="26"/>
      <c r="G67" s="25"/>
      <c r="H67" s="23"/>
      <c r="I67" s="26"/>
      <c r="J67" s="26"/>
      <c r="K67" s="25"/>
      <c r="L67" s="23"/>
      <c r="M67" s="26"/>
      <c r="N67" s="26"/>
      <c r="O67" s="25"/>
      <c r="P67" s="23"/>
      <c r="Q67" s="26"/>
      <c r="R67" s="26"/>
    </row>
    <row r="68" ht="78.75" customHeight="1" spans="1:18">
      <c r="A68" s="22"/>
      <c r="B68" s="26"/>
      <c r="C68" s="34"/>
      <c r="D68" s="33"/>
      <c r="E68" s="24"/>
      <c r="F68" s="26"/>
      <c r="G68" s="25"/>
      <c r="H68" s="23"/>
      <c r="I68" s="26"/>
      <c r="J68" s="26"/>
      <c r="K68" s="25"/>
      <c r="L68" s="23"/>
      <c r="M68" s="26"/>
      <c r="N68" s="26"/>
      <c r="O68" s="25"/>
      <c r="P68" s="23"/>
      <c r="Q68" s="32"/>
      <c r="R68" s="26"/>
    </row>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mergeCells count="6">
    <mergeCell ref="B1:E1"/>
    <mergeCell ref="B2:E2"/>
    <mergeCell ref="B3:E3"/>
    <mergeCell ref="A10:R10"/>
    <mergeCell ref="A23:R23"/>
    <mergeCell ref="A38:R38"/>
  </mergeCells>
  <dataValidations count="2">
    <dataValidation type="list" allowBlank="1" showErrorMessage="1" sqref="F12:F17 F19:F22 F25:F31 F33:F37 F40:F45 F47:F51 J12:J17 J19:J22 J25:J31 J33:J37 J40:J45 J47:J51 N12:N17 N19:N22 N25:N31 N33:N37 N40:N45 N47:N51">
      <formula1>"Failed,Passed,Pending,N/A"</formula1>
    </dataValidation>
    <dataValidation type="list" allowBlank="1" showErrorMessage="1" sqref="F52:F68 J52:J68 N52:N68">
      <formula1>"Pending,Failed,Passed,N/A"</formula1>
    </dataValidation>
  </dataValidations>
  <pageMargins left="0.75" right="0.75" top="1" bottom="1" header="0.5" footer="0.5"/>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5"/>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56</v>
      </c>
      <c r="C1" s="3"/>
      <c r="D1" s="3"/>
      <c r="E1" s="4"/>
      <c r="F1" s="5"/>
      <c r="G1" s="6"/>
      <c r="H1" s="7"/>
      <c r="I1" s="7"/>
      <c r="J1" s="5"/>
      <c r="K1" s="6"/>
      <c r="L1" s="7"/>
      <c r="M1" s="7"/>
      <c r="N1" s="5"/>
      <c r="O1" s="6"/>
      <c r="P1" s="7"/>
      <c r="Q1" s="7"/>
      <c r="R1" s="7"/>
    </row>
    <row r="2" ht="15.75" customHeight="1" spans="1:18">
      <c r="A2" s="8" t="s">
        <v>115</v>
      </c>
      <c r="B2" s="9" t="s">
        <v>1304</v>
      </c>
      <c r="C2" s="3"/>
      <c r="D2" s="3"/>
      <c r="E2" s="4"/>
      <c r="F2" s="5"/>
      <c r="G2" s="6"/>
      <c r="H2" s="7"/>
      <c r="I2" s="7"/>
      <c r="J2" s="5"/>
      <c r="K2" s="6"/>
      <c r="L2" s="7"/>
      <c r="M2" s="7"/>
      <c r="N2" s="5"/>
      <c r="O2" s="6"/>
      <c r="P2" s="7"/>
      <c r="Q2" s="7"/>
      <c r="R2" s="7"/>
    </row>
    <row r="3" ht="15.75" customHeight="1" spans="1:18">
      <c r="A3" s="8" t="s">
        <v>117</v>
      </c>
      <c r="B3" s="2">
        <f>COUNTIF(A10:A1009,"&lt;&gt;")-9</f>
        <v>27</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COUNTIF(F1:F109,"Passed")</f>
        <v>27</v>
      </c>
      <c r="C5" s="14">
        <f>COUNTIF(F1:F109,"Failed")</f>
        <v>0</v>
      </c>
      <c r="D5" s="14">
        <f>COUNTIF(F1:F109,"Pending")</f>
        <v>0</v>
      </c>
      <c r="E5" s="14">
        <f>COUNTIF(F1:F109,"N/A")</f>
        <v>0</v>
      </c>
      <c r="F5" s="15"/>
      <c r="G5" s="15"/>
      <c r="H5" s="13"/>
      <c r="I5" s="13"/>
      <c r="J5" s="15"/>
      <c r="K5" s="15"/>
      <c r="L5" s="13"/>
      <c r="M5" s="13"/>
      <c r="N5" s="15"/>
      <c r="O5" s="15"/>
      <c r="P5" s="13"/>
      <c r="Q5" s="13"/>
      <c r="R5" s="13"/>
    </row>
    <row r="6" ht="15.75" customHeight="1" spans="1:18">
      <c r="A6" s="10" t="s">
        <v>120</v>
      </c>
      <c r="B6" s="14">
        <f>COUNTIF(J1:J109,"Passed")</f>
        <v>27</v>
      </c>
      <c r="C6" s="14">
        <f>COUNTIF(J1:J109,"Failed")</f>
        <v>0</v>
      </c>
      <c r="D6" s="14">
        <f>COUNTIF(J1:J109,"Pending")</f>
        <v>0</v>
      </c>
      <c r="E6" s="14">
        <f>COUNTIF(J1:J109,"N/A")</f>
        <v>0</v>
      </c>
      <c r="F6" s="15"/>
      <c r="G6" s="15"/>
      <c r="H6" s="13"/>
      <c r="I6" s="13"/>
      <c r="J6" s="15"/>
      <c r="K6" s="15"/>
      <c r="L6" s="13"/>
      <c r="M6" s="13"/>
      <c r="N6" s="15"/>
      <c r="O6" s="15"/>
      <c r="P6" s="13"/>
      <c r="Q6" s="13"/>
      <c r="R6" s="13"/>
    </row>
    <row r="7" ht="15.75" customHeight="1" spans="1:18">
      <c r="A7" s="10" t="s">
        <v>121</v>
      </c>
      <c r="B7" s="14">
        <f>COUNTIF(N1:N109,"Passed")</f>
        <v>27</v>
      </c>
      <c r="C7" s="14">
        <f>COUNTIF(N1:N109,"Failed")</f>
        <v>0</v>
      </c>
      <c r="D7" s="14">
        <f>COUNTIF(N1:N109,"Pending")</f>
        <v>0</v>
      </c>
      <c r="E7" s="14">
        <f>COUNTIF(N2:N109,"N/A")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1305</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1306</v>
      </c>
      <c r="B12" s="23" t="s">
        <v>1307</v>
      </c>
      <c r="C12" s="24" t="s">
        <v>1308</v>
      </c>
      <c r="D12" s="23" t="s">
        <v>1309</v>
      </c>
      <c r="E12" s="24" t="s">
        <v>1174</v>
      </c>
      <c r="F12" s="23" t="s">
        <v>106</v>
      </c>
      <c r="G12" s="25">
        <v>45991</v>
      </c>
      <c r="H12" s="23" t="s">
        <v>4</v>
      </c>
      <c r="I12" s="23"/>
      <c r="J12" s="23" t="s">
        <v>106</v>
      </c>
      <c r="K12" s="25">
        <v>45992</v>
      </c>
      <c r="L12" s="23" t="s">
        <v>4</v>
      </c>
      <c r="M12" s="23"/>
      <c r="N12" s="23" t="s">
        <v>106</v>
      </c>
      <c r="O12" s="25">
        <v>45996</v>
      </c>
      <c r="P12" s="23" t="s">
        <v>285</v>
      </c>
      <c r="Q12" s="23"/>
      <c r="R12" s="30"/>
      <c r="S12" s="37"/>
      <c r="T12" s="37"/>
      <c r="U12" s="37"/>
      <c r="V12" s="37"/>
      <c r="W12" s="37"/>
      <c r="X12" s="37"/>
      <c r="Y12" s="37"/>
      <c r="Z12" s="37"/>
      <c r="AA12" s="37"/>
      <c r="AB12" s="37"/>
      <c r="AC12" s="37"/>
    </row>
    <row r="13" ht="78.75" customHeight="1" spans="1:29">
      <c r="A13" s="22" t="s">
        <v>1310</v>
      </c>
      <c r="B13" s="26" t="s">
        <v>1311</v>
      </c>
      <c r="C13" s="26" t="s">
        <v>1312</v>
      </c>
      <c r="D13" s="33" t="s">
        <v>1313</v>
      </c>
      <c r="E13" s="24" t="s">
        <v>1174</v>
      </c>
      <c r="F13" s="23" t="s">
        <v>106</v>
      </c>
      <c r="G13" s="25">
        <v>45991</v>
      </c>
      <c r="H13" s="23" t="s">
        <v>4</v>
      </c>
      <c r="I13" s="23"/>
      <c r="J13" s="23" t="s">
        <v>106</v>
      </c>
      <c r="K13" s="25">
        <v>45992</v>
      </c>
      <c r="L13" s="23" t="s">
        <v>4</v>
      </c>
      <c r="M13" s="23"/>
      <c r="N13" s="23" t="s">
        <v>106</v>
      </c>
      <c r="O13" s="25">
        <v>45996</v>
      </c>
      <c r="P13" s="23" t="s">
        <v>285</v>
      </c>
      <c r="Q13" s="23"/>
      <c r="R13" s="30"/>
      <c r="S13" s="37"/>
      <c r="T13" s="37"/>
      <c r="U13" s="37"/>
      <c r="V13" s="37"/>
      <c r="W13" s="37"/>
      <c r="X13" s="37"/>
      <c r="Y13" s="37"/>
      <c r="Z13" s="37"/>
      <c r="AA13" s="37"/>
      <c r="AB13" s="37"/>
      <c r="AC13" s="37"/>
    </row>
    <row r="14" ht="78.75" customHeight="1" spans="1:29">
      <c r="A14" s="22" t="s">
        <v>1314</v>
      </c>
      <c r="B14" s="26" t="s">
        <v>1315</v>
      </c>
      <c r="C14" s="26" t="s">
        <v>1316</v>
      </c>
      <c r="D14" s="33" t="s">
        <v>1317</v>
      </c>
      <c r="E14" s="24" t="s">
        <v>1174</v>
      </c>
      <c r="F14" s="23" t="s">
        <v>106</v>
      </c>
      <c r="G14" s="25">
        <v>45991</v>
      </c>
      <c r="H14" s="23" t="s">
        <v>4</v>
      </c>
      <c r="I14" s="23"/>
      <c r="J14" s="23" t="s">
        <v>106</v>
      </c>
      <c r="K14" s="25">
        <v>45992</v>
      </c>
      <c r="L14" s="23" t="s">
        <v>4</v>
      </c>
      <c r="M14" s="23"/>
      <c r="N14" s="23" t="s">
        <v>106</v>
      </c>
      <c r="O14" s="25">
        <v>45996</v>
      </c>
      <c r="P14" s="23" t="s">
        <v>285</v>
      </c>
      <c r="Q14" s="23"/>
      <c r="R14" s="26"/>
      <c r="S14" s="37"/>
      <c r="T14" s="37"/>
      <c r="U14" s="37"/>
      <c r="V14" s="37"/>
      <c r="W14" s="37"/>
      <c r="X14" s="37"/>
      <c r="Y14" s="37"/>
      <c r="Z14" s="37"/>
      <c r="AA14" s="37"/>
      <c r="AB14" s="37"/>
      <c r="AC14" s="37"/>
    </row>
    <row r="15" ht="78.75" customHeight="1" spans="1:29">
      <c r="A15" s="22" t="s">
        <v>1318</v>
      </c>
      <c r="B15" s="26" t="s">
        <v>1319</v>
      </c>
      <c r="C15" s="26" t="s">
        <v>1320</v>
      </c>
      <c r="D15" s="33" t="s">
        <v>1321</v>
      </c>
      <c r="E15" s="26" t="s">
        <v>1174</v>
      </c>
      <c r="F15" s="23" t="s">
        <v>106</v>
      </c>
      <c r="G15" s="25">
        <v>45991</v>
      </c>
      <c r="H15" s="23" t="s">
        <v>4</v>
      </c>
      <c r="I15" s="23"/>
      <c r="J15" s="23" t="s">
        <v>106</v>
      </c>
      <c r="K15" s="25">
        <v>45992</v>
      </c>
      <c r="L15" s="23" t="s">
        <v>4</v>
      </c>
      <c r="M15" s="23"/>
      <c r="N15" s="23" t="s">
        <v>106</v>
      </c>
      <c r="O15" s="25">
        <v>45996</v>
      </c>
      <c r="P15" s="23" t="s">
        <v>285</v>
      </c>
      <c r="Q15" s="23"/>
      <c r="R15" s="30"/>
      <c r="S15" s="37"/>
      <c r="T15" s="37"/>
      <c r="U15" s="37"/>
      <c r="V15" s="37"/>
      <c r="W15" s="37"/>
      <c r="X15" s="37"/>
      <c r="Y15" s="37"/>
      <c r="Z15" s="37"/>
      <c r="AA15" s="37"/>
      <c r="AB15" s="37"/>
      <c r="AC15" s="37"/>
    </row>
    <row r="16" ht="15.75" customHeight="1" spans="1:29">
      <c r="A16" s="18" t="s">
        <v>1322</v>
      </c>
      <c r="B16" s="19"/>
      <c r="C16" s="19"/>
      <c r="D16" s="19"/>
      <c r="E16" s="19"/>
      <c r="F16" s="19"/>
      <c r="G16" s="19"/>
      <c r="H16" s="19"/>
      <c r="I16" s="19"/>
      <c r="J16" s="19"/>
      <c r="K16" s="19"/>
      <c r="L16" s="19"/>
      <c r="M16" s="19"/>
      <c r="N16" s="19"/>
      <c r="O16" s="19"/>
      <c r="P16" s="19"/>
      <c r="Q16" s="19"/>
      <c r="R16" s="28"/>
      <c r="S16" s="36"/>
      <c r="T16" s="36"/>
      <c r="U16" s="36"/>
      <c r="V16" s="36"/>
      <c r="W16" s="36"/>
      <c r="X16" s="36"/>
      <c r="Y16" s="36"/>
      <c r="Z16" s="36"/>
      <c r="AA16" s="36"/>
      <c r="AB16" s="36"/>
      <c r="AC16" s="36"/>
    </row>
    <row r="17" ht="15.75" customHeight="1" spans="1:29">
      <c r="A17" s="20" t="s">
        <v>87</v>
      </c>
      <c r="B17" s="21"/>
      <c r="C17" s="21"/>
      <c r="D17" s="21"/>
      <c r="E17" s="21"/>
      <c r="F17" s="21"/>
      <c r="G17" s="21"/>
      <c r="H17" s="21"/>
      <c r="I17" s="21"/>
      <c r="J17" s="21"/>
      <c r="K17" s="21"/>
      <c r="L17" s="21"/>
      <c r="M17" s="21"/>
      <c r="N17" s="21"/>
      <c r="O17" s="21"/>
      <c r="P17" s="21"/>
      <c r="Q17" s="21"/>
      <c r="R17" s="29"/>
      <c r="S17" s="36"/>
      <c r="T17" s="36"/>
      <c r="U17" s="36"/>
      <c r="V17" s="36"/>
      <c r="W17" s="36"/>
      <c r="X17" s="36"/>
      <c r="Y17" s="36"/>
      <c r="Z17" s="36"/>
      <c r="AA17" s="36"/>
      <c r="AB17" s="36"/>
      <c r="AC17" s="36"/>
    </row>
    <row r="18" ht="78.75" customHeight="1" spans="1:29">
      <c r="A18" s="22" t="s">
        <v>1323</v>
      </c>
      <c r="B18" s="23" t="s">
        <v>1324</v>
      </c>
      <c r="C18" s="24" t="s">
        <v>1325</v>
      </c>
      <c r="D18" s="23" t="s">
        <v>1326</v>
      </c>
      <c r="E18" s="24" t="s">
        <v>1327</v>
      </c>
      <c r="F18" s="23" t="s">
        <v>106</v>
      </c>
      <c r="G18" s="25">
        <v>45991</v>
      </c>
      <c r="H18" s="23" t="s">
        <v>4</v>
      </c>
      <c r="I18" s="23"/>
      <c r="J18" s="23" t="s">
        <v>106</v>
      </c>
      <c r="K18" s="25">
        <v>45992</v>
      </c>
      <c r="L18" s="23" t="s">
        <v>4</v>
      </c>
      <c r="M18" s="23"/>
      <c r="N18" s="23" t="s">
        <v>106</v>
      </c>
      <c r="O18" s="25">
        <v>45996</v>
      </c>
      <c r="P18" s="23" t="s">
        <v>285</v>
      </c>
      <c r="Q18" s="23"/>
      <c r="R18" s="30"/>
      <c r="S18" s="37"/>
      <c r="T18" s="37"/>
      <c r="U18" s="37"/>
      <c r="V18" s="37"/>
      <c r="W18" s="37"/>
      <c r="X18" s="37"/>
      <c r="Y18" s="37"/>
      <c r="Z18" s="37"/>
      <c r="AA18" s="37"/>
      <c r="AB18" s="37"/>
      <c r="AC18" s="37"/>
    </row>
    <row r="19" ht="78.75" customHeight="1" spans="1:29">
      <c r="A19" s="22" t="s">
        <v>1328</v>
      </c>
      <c r="B19" s="26" t="s">
        <v>1329</v>
      </c>
      <c r="C19" s="26" t="s">
        <v>1330</v>
      </c>
      <c r="D19" s="33" t="s">
        <v>1331</v>
      </c>
      <c r="E19" s="24" t="s">
        <v>1332</v>
      </c>
      <c r="F19" s="23" t="s">
        <v>106</v>
      </c>
      <c r="G19" s="25">
        <v>45991</v>
      </c>
      <c r="H19" s="23" t="s">
        <v>4</v>
      </c>
      <c r="I19" s="23"/>
      <c r="J19" s="23" t="s">
        <v>106</v>
      </c>
      <c r="K19" s="25">
        <v>45992</v>
      </c>
      <c r="L19" s="23" t="s">
        <v>4</v>
      </c>
      <c r="M19" s="23"/>
      <c r="N19" s="23" t="s">
        <v>106</v>
      </c>
      <c r="O19" s="25">
        <v>45996</v>
      </c>
      <c r="P19" s="23" t="s">
        <v>285</v>
      </c>
      <c r="Q19" s="23"/>
      <c r="R19" s="30"/>
      <c r="S19" s="37"/>
      <c r="T19" s="37"/>
      <c r="U19" s="37"/>
      <c r="V19" s="37"/>
      <c r="W19" s="37"/>
      <c r="X19" s="37"/>
      <c r="Y19" s="37"/>
      <c r="Z19" s="37"/>
      <c r="AA19" s="37"/>
      <c r="AB19" s="37"/>
      <c r="AC19" s="37"/>
    </row>
    <row r="20" ht="78.75" customHeight="1" spans="1:29">
      <c r="A20" s="22" t="s">
        <v>1333</v>
      </c>
      <c r="B20" s="26" t="s">
        <v>1334</v>
      </c>
      <c r="C20" s="26" t="s">
        <v>1335</v>
      </c>
      <c r="D20" s="33" t="s">
        <v>1164</v>
      </c>
      <c r="E20" s="24" t="s">
        <v>1327</v>
      </c>
      <c r="F20" s="23" t="s">
        <v>106</v>
      </c>
      <c r="G20" s="25">
        <v>45991</v>
      </c>
      <c r="H20" s="23" t="s">
        <v>4</v>
      </c>
      <c r="I20" s="23"/>
      <c r="J20" s="23" t="s">
        <v>106</v>
      </c>
      <c r="K20" s="25">
        <v>45992</v>
      </c>
      <c r="L20" s="23" t="s">
        <v>4</v>
      </c>
      <c r="M20" s="23"/>
      <c r="N20" s="23" t="s">
        <v>106</v>
      </c>
      <c r="O20" s="25">
        <v>45996</v>
      </c>
      <c r="P20" s="23" t="s">
        <v>285</v>
      </c>
      <c r="Q20" s="23"/>
      <c r="R20" s="30"/>
      <c r="S20" s="37"/>
      <c r="T20" s="37"/>
      <c r="U20" s="37"/>
      <c r="V20" s="37"/>
      <c r="W20" s="37"/>
      <c r="X20" s="37"/>
      <c r="Y20" s="37"/>
      <c r="Z20" s="37"/>
      <c r="AA20" s="37"/>
      <c r="AB20" s="37"/>
      <c r="AC20" s="37"/>
    </row>
    <row r="21" ht="78.75" customHeight="1" spans="1:29">
      <c r="A21" s="22" t="s">
        <v>1336</v>
      </c>
      <c r="B21" s="26" t="s">
        <v>1337</v>
      </c>
      <c r="C21" s="26" t="s">
        <v>1338</v>
      </c>
      <c r="D21" s="33" t="s">
        <v>1164</v>
      </c>
      <c r="E21" s="26" t="s">
        <v>1327</v>
      </c>
      <c r="F21" s="23" t="s">
        <v>106</v>
      </c>
      <c r="G21" s="25">
        <v>45991</v>
      </c>
      <c r="H21" s="23" t="s">
        <v>4</v>
      </c>
      <c r="I21" s="23"/>
      <c r="J21" s="23" t="s">
        <v>106</v>
      </c>
      <c r="K21" s="25">
        <v>45992</v>
      </c>
      <c r="L21" s="23" t="s">
        <v>4</v>
      </c>
      <c r="M21" s="23"/>
      <c r="N21" s="23" t="s">
        <v>106</v>
      </c>
      <c r="O21" s="25">
        <v>45996</v>
      </c>
      <c r="P21" s="23" t="s">
        <v>285</v>
      </c>
      <c r="Q21" s="23"/>
      <c r="R21" s="30"/>
      <c r="S21" s="37"/>
      <c r="T21" s="37"/>
      <c r="U21" s="37"/>
      <c r="V21" s="37"/>
      <c r="W21" s="37"/>
      <c r="X21" s="37"/>
      <c r="Y21" s="37"/>
      <c r="Z21" s="37"/>
      <c r="AA21" s="37"/>
      <c r="AB21" s="37"/>
      <c r="AC21" s="37"/>
    </row>
    <row r="22" ht="78.75" customHeight="1" spans="1:29">
      <c r="A22" s="22" t="s">
        <v>1339</v>
      </c>
      <c r="B22" s="34" t="s">
        <v>1340</v>
      </c>
      <c r="C22" s="34" t="s">
        <v>1341</v>
      </c>
      <c r="D22" s="33" t="s">
        <v>1342</v>
      </c>
      <c r="E22" s="24" t="s">
        <v>1343</v>
      </c>
      <c r="F22" s="23" t="s">
        <v>106</v>
      </c>
      <c r="G22" s="25">
        <v>45991</v>
      </c>
      <c r="H22" s="23" t="s">
        <v>4</v>
      </c>
      <c r="I22" s="23"/>
      <c r="J22" s="23" t="s">
        <v>106</v>
      </c>
      <c r="K22" s="25">
        <v>45992</v>
      </c>
      <c r="L22" s="23" t="s">
        <v>4</v>
      </c>
      <c r="M22" s="23"/>
      <c r="N22" s="23" t="s">
        <v>106</v>
      </c>
      <c r="O22" s="25">
        <v>45996</v>
      </c>
      <c r="P22" s="23" t="s">
        <v>285</v>
      </c>
      <c r="Q22" s="23"/>
      <c r="R22" s="30"/>
      <c r="S22" s="37"/>
      <c r="T22" s="37"/>
      <c r="U22" s="37"/>
      <c r="V22" s="37"/>
      <c r="W22" s="37"/>
      <c r="X22" s="37"/>
      <c r="Y22" s="37"/>
      <c r="Z22" s="37"/>
      <c r="AA22" s="37"/>
      <c r="AB22" s="37"/>
      <c r="AC22" s="37"/>
    </row>
    <row r="23" ht="78.75" customHeight="1" spans="1:29">
      <c r="A23" s="35" t="s">
        <v>1344</v>
      </c>
      <c r="B23" s="27" t="s">
        <v>1345</v>
      </c>
      <c r="C23" s="27" t="s">
        <v>1346</v>
      </c>
      <c r="D23" s="27" t="s">
        <v>1347</v>
      </c>
      <c r="E23" s="24" t="s">
        <v>1348</v>
      </c>
      <c r="F23" s="23" t="s">
        <v>106</v>
      </c>
      <c r="G23" s="25">
        <v>45991</v>
      </c>
      <c r="H23" s="23" t="s">
        <v>4</v>
      </c>
      <c r="I23" s="23"/>
      <c r="J23" s="23" t="s">
        <v>106</v>
      </c>
      <c r="K23" s="25">
        <v>45992</v>
      </c>
      <c r="L23" s="23" t="s">
        <v>4</v>
      </c>
      <c r="M23" s="23"/>
      <c r="N23" s="23" t="s">
        <v>106</v>
      </c>
      <c r="O23" s="25">
        <v>45996</v>
      </c>
      <c r="P23" s="23" t="s">
        <v>285</v>
      </c>
      <c r="Q23" s="23"/>
      <c r="R23" s="32"/>
      <c r="S23" s="39"/>
      <c r="T23" s="39"/>
      <c r="U23" s="39"/>
      <c r="V23" s="39"/>
      <c r="W23" s="39"/>
      <c r="X23" s="39"/>
      <c r="Y23" s="39"/>
      <c r="Z23" s="39"/>
      <c r="AA23" s="39"/>
      <c r="AB23" s="39"/>
      <c r="AC23" s="39"/>
    </row>
    <row r="24" ht="78.75" customHeight="1" spans="1:29">
      <c r="A24" s="35" t="s">
        <v>1349</v>
      </c>
      <c r="B24" s="27" t="s">
        <v>1350</v>
      </c>
      <c r="C24" s="27" t="s">
        <v>1351</v>
      </c>
      <c r="D24" s="27" t="s">
        <v>1352</v>
      </c>
      <c r="E24" s="27" t="s">
        <v>1174</v>
      </c>
      <c r="F24" s="23" t="s">
        <v>106</v>
      </c>
      <c r="G24" s="25">
        <v>45991</v>
      </c>
      <c r="H24" s="23" t="s">
        <v>4</v>
      </c>
      <c r="I24" s="23"/>
      <c r="J24" s="23" t="s">
        <v>106</v>
      </c>
      <c r="K24" s="25">
        <v>45992</v>
      </c>
      <c r="L24" s="23" t="s">
        <v>4</v>
      </c>
      <c r="M24" s="23"/>
      <c r="N24" s="23" t="s">
        <v>106</v>
      </c>
      <c r="O24" s="25">
        <v>45996</v>
      </c>
      <c r="P24" s="23" t="s">
        <v>285</v>
      </c>
      <c r="Q24" s="23"/>
      <c r="R24" s="31"/>
      <c r="S24" s="39"/>
      <c r="T24" s="39"/>
      <c r="U24" s="39"/>
      <c r="V24" s="39"/>
      <c r="W24" s="39"/>
      <c r="X24" s="39"/>
      <c r="Y24" s="39"/>
      <c r="Z24" s="39"/>
      <c r="AA24" s="39"/>
      <c r="AB24" s="39"/>
      <c r="AC24" s="39"/>
    </row>
    <row r="25" ht="78.75" customHeight="1" spans="1:29">
      <c r="A25" s="35" t="s">
        <v>1353</v>
      </c>
      <c r="B25" s="27" t="s">
        <v>1354</v>
      </c>
      <c r="C25" s="27" t="s">
        <v>1355</v>
      </c>
      <c r="D25" s="27" t="s">
        <v>1356</v>
      </c>
      <c r="E25" s="27" t="s">
        <v>1357</v>
      </c>
      <c r="F25" s="23" t="s">
        <v>106</v>
      </c>
      <c r="G25" s="25">
        <v>45991</v>
      </c>
      <c r="H25" s="23" t="s">
        <v>4</v>
      </c>
      <c r="I25" s="23"/>
      <c r="J25" s="23" t="s">
        <v>106</v>
      </c>
      <c r="K25" s="25">
        <v>45992</v>
      </c>
      <c r="L25" s="23" t="s">
        <v>4</v>
      </c>
      <c r="M25" s="23"/>
      <c r="N25" s="23" t="s">
        <v>106</v>
      </c>
      <c r="O25" s="25">
        <v>45996</v>
      </c>
      <c r="P25" s="23" t="s">
        <v>285</v>
      </c>
      <c r="Q25" s="23"/>
      <c r="R25" s="31"/>
      <c r="S25" s="39"/>
      <c r="T25" s="39"/>
      <c r="U25" s="39"/>
      <c r="V25" s="39"/>
      <c r="W25" s="39"/>
      <c r="X25" s="39"/>
      <c r="Y25" s="39"/>
      <c r="Z25" s="39"/>
      <c r="AA25" s="39"/>
      <c r="AB25" s="39"/>
      <c r="AC25" s="39"/>
    </row>
    <row r="26" ht="15.75" customHeight="1" spans="1:29">
      <c r="A26" s="18" t="s">
        <v>1358</v>
      </c>
      <c r="B26" s="19"/>
      <c r="C26" s="19"/>
      <c r="D26" s="19"/>
      <c r="E26" s="19"/>
      <c r="F26" s="19"/>
      <c r="G26" s="19"/>
      <c r="H26" s="19"/>
      <c r="I26" s="19"/>
      <c r="J26" s="19"/>
      <c r="K26" s="19"/>
      <c r="L26" s="19"/>
      <c r="M26" s="19"/>
      <c r="N26" s="19"/>
      <c r="O26" s="19"/>
      <c r="P26" s="19"/>
      <c r="Q26" s="19"/>
      <c r="R26" s="28"/>
      <c r="S26" s="36"/>
      <c r="T26" s="36"/>
      <c r="U26" s="36"/>
      <c r="V26" s="36"/>
      <c r="W26" s="36"/>
      <c r="X26" s="36"/>
      <c r="Y26" s="36"/>
      <c r="Z26" s="36"/>
      <c r="AA26" s="36"/>
      <c r="AB26" s="36"/>
      <c r="AC26" s="36"/>
    </row>
    <row r="27" ht="15.75" customHeight="1" spans="1:29">
      <c r="A27" s="20" t="s">
        <v>87</v>
      </c>
      <c r="B27" s="21"/>
      <c r="C27" s="21"/>
      <c r="D27" s="21"/>
      <c r="E27" s="21"/>
      <c r="F27" s="21"/>
      <c r="G27" s="21"/>
      <c r="H27" s="21"/>
      <c r="I27" s="21"/>
      <c r="J27" s="21"/>
      <c r="K27" s="21"/>
      <c r="L27" s="21"/>
      <c r="M27" s="21"/>
      <c r="N27" s="21"/>
      <c r="O27" s="21"/>
      <c r="P27" s="21"/>
      <c r="Q27" s="21"/>
      <c r="R27" s="29"/>
      <c r="S27" s="36"/>
      <c r="T27" s="36"/>
      <c r="U27" s="36"/>
      <c r="V27" s="36"/>
      <c r="W27" s="36"/>
      <c r="X27" s="36"/>
      <c r="Y27" s="36"/>
      <c r="Z27" s="36"/>
      <c r="AA27" s="36"/>
      <c r="AB27" s="36"/>
      <c r="AC27" s="36"/>
    </row>
    <row r="28" ht="78.75" customHeight="1" spans="1:29">
      <c r="A28" s="35" t="s">
        <v>1359</v>
      </c>
      <c r="B28" s="27" t="s">
        <v>1360</v>
      </c>
      <c r="C28" s="27" t="s">
        <v>1361</v>
      </c>
      <c r="D28" s="27" t="s">
        <v>1362</v>
      </c>
      <c r="E28" s="27" t="s">
        <v>1363</v>
      </c>
      <c r="F28" s="23" t="s">
        <v>106</v>
      </c>
      <c r="G28" s="25">
        <v>45991</v>
      </c>
      <c r="H28" s="23" t="s">
        <v>4</v>
      </c>
      <c r="I28" s="23"/>
      <c r="J28" s="23" t="s">
        <v>106</v>
      </c>
      <c r="K28" s="25">
        <v>45992</v>
      </c>
      <c r="L28" s="23" t="s">
        <v>4</v>
      </c>
      <c r="M28" s="23"/>
      <c r="N28" s="23" t="s">
        <v>106</v>
      </c>
      <c r="O28" s="25">
        <v>45996</v>
      </c>
      <c r="P28" s="23" t="s">
        <v>285</v>
      </c>
      <c r="Q28" s="23"/>
      <c r="R28" s="31"/>
      <c r="S28" s="39"/>
      <c r="T28" s="39"/>
      <c r="U28" s="39"/>
      <c r="V28" s="39"/>
      <c r="W28" s="39"/>
      <c r="X28" s="39"/>
      <c r="Y28" s="39"/>
      <c r="Z28" s="39"/>
      <c r="AA28" s="39"/>
      <c r="AB28" s="39"/>
      <c r="AC28" s="39"/>
    </row>
    <row r="29" ht="78.75" customHeight="1" spans="1:18">
      <c r="A29" s="22" t="s">
        <v>1364</v>
      </c>
      <c r="B29" s="24" t="s">
        <v>1365</v>
      </c>
      <c r="C29" s="24" t="s">
        <v>1366</v>
      </c>
      <c r="D29" s="24" t="s">
        <v>1367</v>
      </c>
      <c r="E29" s="24" t="s">
        <v>1368</v>
      </c>
      <c r="F29" s="23" t="s">
        <v>106</v>
      </c>
      <c r="G29" s="25">
        <v>45991</v>
      </c>
      <c r="H29" s="23" t="s">
        <v>4</v>
      </c>
      <c r="I29" s="23"/>
      <c r="J29" s="23" t="s">
        <v>106</v>
      </c>
      <c r="K29" s="25">
        <v>45992</v>
      </c>
      <c r="L29" s="23" t="s">
        <v>4</v>
      </c>
      <c r="M29" s="23"/>
      <c r="N29" s="23" t="s">
        <v>106</v>
      </c>
      <c r="O29" s="25">
        <v>45996</v>
      </c>
      <c r="P29" s="23" t="s">
        <v>285</v>
      </c>
      <c r="Q29" s="23"/>
      <c r="R29" s="30"/>
    </row>
    <row r="30" ht="78.75" customHeight="1" spans="1:18">
      <c r="A30" s="22" t="s">
        <v>1369</v>
      </c>
      <c r="B30" s="24" t="s">
        <v>1370</v>
      </c>
      <c r="C30" s="24" t="s">
        <v>1371</v>
      </c>
      <c r="D30" s="24" t="s">
        <v>1372</v>
      </c>
      <c r="E30" s="24" t="s">
        <v>1373</v>
      </c>
      <c r="F30" s="23" t="s">
        <v>106</v>
      </c>
      <c r="G30" s="25">
        <v>45991</v>
      </c>
      <c r="H30" s="23" t="s">
        <v>4</v>
      </c>
      <c r="I30" s="23"/>
      <c r="J30" s="23" t="s">
        <v>106</v>
      </c>
      <c r="K30" s="25">
        <v>45992</v>
      </c>
      <c r="L30" s="23" t="s">
        <v>4</v>
      </c>
      <c r="M30" s="23"/>
      <c r="N30" s="23" t="s">
        <v>106</v>
      </c>
      <c r="O30" s="25">
        <v>45996</v>
      </c>
      <c r="P30" s="23" t="s">
        <v>285</v>
      </c>
      <c r="Q30" s="23"/>
      <c r="R30" s="30"/>
    </row>
    <row r="31" ht="78.75" customHeight="1" spans="1:18">
      <c r="A31" s="22" t="s">
        <v>1374</v>
      </c>
      <c r="B31" s="23" t="s">
        <v>1375</v>
      </c>
      <c r="C31" s="24" t="s">
        <v>1376</v>
      </c>
      <c r="D31" s="23" t="s">
        <v>1377</v>
      </c>
      <c r="E31" s="24" t="s">
        <v>1378</v>
      </c>
      <c r="F31" s="23" t="s">
        <v>106</v>
      </c>
      <c r="G31" s="25">
        <v>45991</v>
      </c>
      <c r="H31" s="23" t="s">
        <v>4</v>
      </c>
      <c r="I31" s="23"/>
      <c r="J31" s="23" t="s">
        <v>106</v>
      </c>
      <c r="K31" s="25">
        <v>45992</v>
      </c>
      <c r="L31" s="23" t="s">
        <v>4</v>
      </c>
      <c r="M31" s="23"/>
      <c r="N31" s="23" t="s">
        <v>106</v>
      </c>
      <c r="O31" s="25">
        <v>45996</v>
      </c>
      <c r="P31" s="23" t="s">
        <v>285</v>
      </c>
      <c r="Q31" s="23"/>
      <c r="R31" s="30"/>
    </row>
    <row r="32" ht="78.75" customHeight="1" spans="1:18">
      <c r="A32" s="22" t="s">
        <v>1379</v>
      </c>
      <c r="B32" s="26" t="s">
        <v>1380</v>
      </c>
      <c r="C32" s="26" t="s">
        <v>1381</v>
      </c>
      <c r="D32" s="26" t="s">
        <v>1382</v>
      </c>
      <c r="E32" s="24" t="s">
        <v>1174</v>
      </c>
      <c r="F32" s="23" t="s">
        <v>106</v>
      </c>
      <c r="G32" s="25">
        <v>45991</v>
      </c>
      <c r="H32" s="23" t="s">
        <v>4</v>
      </c>
      <c r="I32" s="23"/>
      <c r="J32" s="23" t="s">
        <v>106</v>
      </c>
      <c r="K32" s="25">
        <v>45992</v>
      </c>
      <c r="L32" s="23" t="s">
        <v>4</v>
      </c>
      <c r="M32" s="23"/>
      <c r="N32" s="23" t="s">
        <v>106</v>
      </c>
      <c r="O32" s="25">
        <v>45996</v>
      </c>
      <c r="P32" s="23" t="s">
        <v>285</v>
      </c>
      <c r="Q32" s="23"/>
      <c r="R32" s="26"/>
    </row>
    <row r="33" ht="15.75" customHeight="1" spans="1:29">
      <c r="A33" s="20" t="s">
        <v>484</v>
      </c>
      <c r="B33" s="21"/>
      <c r="C33" s="21"/>
      <c r="D33" s="21"/>
      <c r="E33" s="21"/>
      <c r="F33" s="21"/>
      <c r="G33" s="21"/>
      <c r="H33" s="21"/>
      <c r="I33" s="21"/>
      <c r="J33" s="21"/>
      <c r="K33" s="21"/>
      <c r="L33" s="21"/>
      <c r="M33" s="21"/>
      <c r="N33" s="21"/>
      <c r="O33" s="21"/>
      <c r="P33" s="21"/>
      <c r="Q33" s="21"/>
      <c r="R33" s="29"/>
      <c r="S33" s="36"/>
      <c r="T33" s="36"/>
      <c r="U33" s="36"/>
      <c r="V33" s="36"/>
      <c r="W33" s="36"/>
      <c r="X33" s="36"/>
      <c r="Y33" s="36"/>
      <c r="Z33" s="36"/>
      <c r="AA33" s="36"/>
      <c r="AB33" s="36"/>
      <c r="AC33" s="36"/>
    </row>
    <row r="34" ht="78.75" customHeight="1" spans="1:18">
      <c r="A34" s="22" t="s">
        <v>1383</v>
      </c>
      <c r="B34" s="26" t="s">
        <v>1360</v>
      </c>
      <c r="C34" s="26" t="s">
        <v>1361</v>
      </c>
      <c r="D34" s="26" t="s">
        <v>1362</v>
      </c>
      <c r="E34" s="26" t="s">
        <v>1384</v>
      </c>
      <c r="F34" s="23" t="s">
        <v>106</v>
      </c>
      <c r="G34" s="25">
        <v>45991</v>
      </c>
      <c r="H34" s="23" t="s">
        <v>4</v>
      </c>
      <c r="I34" s="23"/>
      <c r="J34" s="23" t="s">
        <v>106</v>
      </c>
      <c r="K34" s="25">
        <v>45992</v>
      </c>
      <c r="L34" s="23" t="s">
        <v>4</v>
      </c>
      <c r="M34" s="23"/>
      <c r="N34" s="23" t="s">
        <v>106</v>
      </c>
      <c r="O34" s="25">
        <v>45996</v>
      </c>
      <c r="P34" s="23" t="s">
        <v>285</v>
      </c>
      <c r="Q34" s="23"/>
      <c r="R34" s="30"/>
    </row>
    <row r="35" ht="78.75" customHeight="1" spans="1:18">
      <c r="A35" s="22" t="s">
        <v>1385</v>
      </c>
      <c r="B35" s="26" t="s">
        <v>1386</v>
      </c>
      <c r="C35" s="26" t="s">
        <v>1387</v>
      </c>
      <c r="D35" s="26" t="s">
        <v>1388</v>
      </c>
      <c r="E35" s="26" t="s">
        <v>1389</v>
      </c>
      <c r="F35" s="23" t="s">
        <v>106</v>
      </c>
      <c r="G35" s="25">
        <v>45991</v>
      </c>
      <c r="H35" s="23" t="s">
        <v>4</v>
      </c>
      <c r="I35" s="23"/>
      <c r="J35" s="23" t="s">
        <v>106</v>
      </c>
      <c r="K35" s="25">
        <v>45992</v>
      </c>
      <c r="L35" s="23" t="s">
        <v>4</v>
      </c>
      <c r="M35" s="23"/>
      <c r="N35" s="23" t="s">
        <v>106</v>
      </c>
      <c r="O35" s="25">
        <v>45996</v>
      </c>
      <c r="P35" s="23" t="s">
        <v>285</v>
      </c>
      <c r="Q35" s="23"/>
      <c r="R35" s="30"/>
    </row>
    <row r="36" ht="78.75" customHeight="1" spans="1:18">
      <c r="A36" s="22" t="s">
        <v>1390</v>
      </c>
      <c r="B36" s="26" t="s">
        <v>1391</v>
      </c>
      <c r="C36" s="26" t="s">
        <v>1392</v>
      </c>
      <c r="D36" s="26" t="s">
        <v>1393</v>
      </c>
      <c r="E36" s="26" t="s">
        <v>1394</v>
      </c>
      <c r="F36" s="23" t="s">
        <v>106</v>
      </c>
      <c r="G36" s="25">
        <v>45991</v>
      </c>
      <c r="H36" s="23" t="s">
        <v>4</v>
      </c>
      <c r="I36" s="23"/>
      <c r="J36" s="23" t="s">
        <v>106</v>
      </c>
      <c r="K36" s="25">
        <v>45992</v>
      </c>
      <c r="L36" s="23" t="s">
        <v>4</v>
      </c>
      <c r="M36" s="23"/>
      <c r="N36" s="23" t="s">
        <v>106</v>
      </c>
      <c r="O36" s="25">
        <v>45996</v>
      </c>
      <c r="P36" s="23" t="s">
        <v>285</v>
      </c>
      <c r="Q36" s="23"/>
      <c r="R36" s="30"/>
    </row>
    <row r="37" ht="78.75" customHeight="1" spans="1:18">
      <c r="A37" s="22" t="s">
        <v>1395</v>
      </c>
      <c r="B37" s="26" t="s">
        <v>1396</v>
      </c>
      <c r="C37" s="26" t="s">
        <v>1397</v>
      </c>
      <c r="D37" s="26" t="s">
        <v>1398</v>
      </c>
      <c r="E37" s="26" t="s">
        <v>489</v>
      </c>
      <c r="F37" s="23" t="s">
        <v>106</v>
      </c>
      <c r="G37" s="25">
        <v>45991</v>
      </c>
      <c r="H37" s="23" t="s">
        <v>4</v>
      </c>
      <c r="I37" s="23"/>
      <c r="J37" s="23" t="s">
        <v>106</v>
      </c>
      <c r="K37" s="25">
        <v>45992</v>
      </c>
      <c r="L37" s="23" t="s">
        <v>4</v>
      </c>
      <c r="M37" s="23"/>
      <c r="N37" s="23" t="s">
        <v>106</v>
      </c>
      <c r="O37" s="25">
        <v>45996</v>
      </c>
      <c r="P37" s="23" t="s">
        <v>285</v>
      </c>
      <c r="Q37" s="23"/>
      <c r="R37" s="30"/>
    </row>
    <row r="38" ht="15.75" customHeight="1" spans="1:29">
      <c r="A38" s="18" t="s">
        <v>1399</v>
      </c>
      <c r="B38" s="19"/>
      <c r="C38" s="19"/>
      <c r="D38" s="19"/>
      <c r="E38" s="19"/>
      <c r="F38" s="19"/>
      <c r="G38" s="19"/>
      <c r="H38" s="19"/>
      <c r="I38" s="19"/>
      <c r="J38" s="19"/>
      <c r="K38" s="19"/>
      <c r="L38" s="19"/>
      <c r="M38" s="19"/>
      <c r="N38" s="19"/>
      <c r="O38" s="19"/>
      <c r="P38" s="19"/>
      <c r="Q38" s="19"/>
      <c r="R38" s="28"/>
      <c r="S38" s="36"/>
      <c r="T38" s="36"/>
      <c r="U38" s="36"/>
      <c r="V38" s="36"/>
      <c r="W38" s="36"/>
      <c r="X38" s="36"/>
      <c r="Y38" s="36"/>
      <c r="Z38" s="36"/>
      <c r="AA38" s="36"/>
      <c r="AB38" s="36"/>
      <c r="AC38" s="36"/>
    </row>
    <row r="39" ht="15.75" customHeight="1" spans="1:29">
      <c r="A39" s="20" t="s">
        <v>87</v>
      </c>
      <c r="B39" s="21"/>
      <c r="C39" s="21"/>
      <c r="D39" s="21"/>
      <c r="E39" s="21"/>
      <c r="F39" s="21"/>
      <c r="G39" s="21"/>
      <c r="H39" s="21"/>
      <c r="I39" s="21"/>
      <c r="J39" s="21"/>
      <c r="K39" s="21"/>
      <c r="L39" s="21"/>
      <c r="M39" s="21"/>
      <c r="N39" s="21"/>
      <c r="O39" s="21"/>
      <c r="P39" s="21"/>
      <c r="Q39" s="21"/>
      <c r="R39" s="29"/>
      <c r="S39" s="36"/>
      <c r="T39" s="36"/>
      <c r="U39" s="36"/>
      <c r="V39" s="36"/>
      <c r="W39" s="36"/>
      <c r="X39" s="36"/>
      <c r="Y39" s="36"/>
      <c r="Z39" s="36"/>
      <c r="AA39" s="36"/>
      <c r="AB39" s="36"/>
      <c r="AC39" s="36"/>
    </row>
    <row r="40" ht="88.5" customHeight="1" spans="1:18">
      <c r="A40" s="22" t="s">
        <v>1400</v>
      </c>
      <c r="B40" s="26" t="s">
        <v>1401</v>
      </c>
      <c r="C40" s="26" t="s">
        <v>1402</v>
      </c>
      <c r="D40" s="34" t="s">
        <v>1403</v>
      </c>
      <c r="E40" s="26" t="s">
        <v>1327</v>
      </c>
      <c r="F40" s="23" t="s">
        <v>106</v>
      </c>
      <c r="G40" s="25">
        <v>45991</v>
      </c>
      <c r="H40" s="23" t="s">
        <v>4</v>
      </c>
      <c r="I40" s="23"/>
      <c r="J40" s="23" t="s">
        <v>106</v>
      </c>
      <c r="K40" s="25">
        <v>45992</v>
      </c>
      <c r="L40" s="23" t="s">
        <v>4</v>
      </c>
      <c r="M40" s="23"/>
      <c r="N40" s="23" t="s">
        <v>106</v>
      </c>
      <c r="O40" s="25">
        <v>45996</v>
      </c>
      <c r="P40" s="23" t="s">
        <v>285</v>
      </c>
      <c r="Q40" s="23"/>
      <c r="R40" s="26"/>
    </row>
    <row r="41" ht="78.75" customHeight="1" spans="1:18">
      <c r="A41" s="22" t="s">
        <v>1404</v>
      </c>
      <c r="B41" s="26" t="s">
        <v>1405</v>
      </c>
      <c r="C41" s="26" t="s">
        <v>1406</v>
      </c>
      <c r="D41" s="34" t="s">
        <v>1407</v>
      </c>
      <c r="E41" s="26" t="s">
        <v>1327</v>
      </c>
      <c r="F41" s="23" t="s">
        <v>106</v>
      </c>
      <c r="G41" s="25">
        <v>45991</v>
      </c>
      <c r="H41" s="23" t="s">
        <v>4</v>
      </c>
      <c r="I41" s="23"/>
      <c r="J41" s="23" t="s">
        <v>106</v>
      </c>
      <c r="K41" s="25">
        <v>45992</v>
      </c>
      <c r="L41" s="23" t="s">
        <v>4</v>
      </c>
      <c r="M41" s="23"/>
      <c r="N41" s="23" t="s">
        <v>106</v>
      </c>
      <c r="O41" s="25">
        <v>45996</v>
      </c>
      <c r="P41" s="23" t="s">
        <v>285</v>
      </c>
      <c r="Q41" s="23"/>
      <c r="R41" s="26"/>
    </row>
    <row r="42" ht="78.75" customHeight="1" spans="1:18">
      <c r="A42" s="22" t="s">
        <v>1408</v>
      </c>
      <c r="B42" s="26" t="s">
        <v>1409</v>
      </c>
      <c r="C42" s="26" t="s">
        <v>1410</v>
      </c>
      <c r="D42" s="34" t="s">
        <v>1411</v>
      </c>
      <c r="E42" s="26" t="s">
        <v>1412</v>
      </c>
      <c r="F42" s="23" t="s">
        <v>106</v>
      </c>
      <c r="G42" s="25">
        <v>45991</v>
      </c>
      <c r="H42" s="23" t="s">
        <v>4</v>
      </c>
      <c r="I42" s="23"/>
      <c r="J42" s="23" t="s">
        <v>106</v>
      </c>
      <c r="K42" s="25">
        <v>45992</v>
      </c>
      <c r="L42" s="23" t="s">
        <v>4</v>
      </c>
      <c r="M42" s="23"/>
      <c r="N42" s="23" t="s">
        <v>106</v>
      </c>
      <c r="O42" s="25">
        <v>45996</v>
      </c>
      <c r="P42" s="23" t="s">
        <v>285</v>
      </c>
      <c r="Q42" s="23"/>
      <c r="R42" s="26"/>
    </row>
    <row r="43" ht="78.75" customHeight="1" spans="1:18">
      <c r="A43" s="22" t="s">
        <v>1413</v>
      </c>
      <c r="B43" s="26" t="s">
        <v>1414</v>
      </c>
      <c r="C43" s="26" t="s">
        <v>1415</v>
      </c>
      <c r="D43" s="34" t="s">
        <v>1398</v>
      </c>
      <c r="E43" s="26" t="s">
        <v>1174</v>
      </c>
      <c r="F43" s="23" t="s">
        <v>106</v>
      </c>
      <c r="G43" s="25">
        <v>45991</v>
      </c>
      <c r="H43" s="23" t="s">
        <v>4</v>
      </c>
      <c r="I43" s="23"/>
      <c r="J43" s="23" t="s">
        <v>106</v>
      </c>
      <c r="K43" s="25">
        <v>45992</v>
      </c>
      <c r="L43" s="23" t="s">
        <v>4</v>
      </c>
      <c r="M43" s="23"/>
      <c r="N43" s="23" t="s">
        <v>106</v>
      </c>
      <c r="O43" s="25">
        <v>45996</v>
      </c>
      <c r="P43" s="23" t="s">
        <v>285</v>
      </c>
      <c r="Q43" s="23"/>
      <c r="R43" s="26"/>
    </row>
    <row r="44" ht="78.75" customHeight="1" spans="1:18">
      <c r="A44" s="22" t="s">
        <v>1416</v>
      </c>
      <c r="B44" s="26" t="s">
        <v>1417</v>
      </c>
      <c r="C44" s="26" t="s">
        <v>1418</v>
      </c>
      <c r="D44" s="34" t="s">
        <v>1419</v>
      </c>
      <c r="E44" s="26" t="s">
        <v>1378</v>
      </c>
      <c r="F44" s="23" t="s">
        <v>106</v>
      </c>
      <c r="G44" s="25">
        <v>45991</v>
      </c>
      <c r="H44" s="23" t="s">
        <v>4</v>
      </c>
      <c r="I44" s="23"/>
      <c r="J44" s="23" t="s">
        <v>106</v>
      </c>
      <c r="K44" s="25">
        <v>45992</v>
      </c>
      <c r="L44" s="23" t="s">
        <v>4</v>
      </c>
      <c r="M44" s="23"/>
      <c r="N44" s="23" t="s">
        <v>106</v>
      </c>
      <c r="O44" s="25">
        <v>45996</v>
      </c>
      <c r="P44" s="23" t="s">
        <v>285</v>
      </c>
      <c r="Q44" s="23"/>
      <c r="R44" s="26"/>
    </row>
    <row r="45" ht="78.75" customHeight="1" spans="1:18">
      <c r="A45" s="22" t="s">
        <v>1420</v>
      </c>
      <c r="B45" s="26" t="s">
        <v>1421</v>
      </c>
      <c r="C45" s="26" t="s">
        <v>1422</v>
      </c>
      <c r="D45" s="34" t="s">
        <v>1423</v>
      </c>
      <c r="E45" s="26" t="s">
        <v>1327</v>
      </c>
      <c r="F45" s="23" t="s">
        <v>106</v>
      </c>
      <c r="G45" s="25">
        <v>45991</v>
      </c>
      <c r="H45" s="23" t="s">
        <v>4</v>
      </c>
      <c r="I45" s="23"/>
      <c r="J45" s="23" t="s">
        <v>106</v>
      </c>
      <c r="K45" s="25">
        <v>45992</v>
      </c>
      <c r="L45" s="23" t="s">
        <v>4</v>
      </c>
      <c r="M45" s="23"/>
      <c r="N45" s="23" t="s">
        <v>106</v>
      </c>
      <c r="O45" s="25">
        <v>45996</v>
      </c>
      <c r="P45" s="23" t="s">
        <v>285</v>
      </c>
      <c r="Q45" s="23"/>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6"/>
      <c r="C64" s="26"/>
      <c r="D64" s="34"/>
      <c r="E64" s="26"/>
      <c r="F64" s="26"/>
      <c r="G64" s="25"/>
      <c r="H64" s="23"/>
      <c r="I64" s="26"/>
      <c r="J64" s="26"/>
      <c r="K64" s="25"/>
      <c r="L64" s="23"/>
      <c r="M64" s="26"/>
      <c r="N64" s="26"/>
      <c r="O64" s="25"/>
      <c r="P64" s="23"/>
      <c r="Q64" s="26"/>
      <c r="R64" s="26"/>
    </row>
    <row r="65" ht="78.75" customHeight="1" spans="1:18">
      <c r="A65" s="22"/>
      <c r="B65" s="26"/>
      <c r="C65" s="26"/>
      <c r="D65" s="34"/>
      <c r="E65" s="26"/>
      <c r="F65" s="26"/>
      <c r="G65" s="25"/>
      <c r="H65" s="23"/>
      <c r="I65" s="26"/>
      <c r="J65" s="26"/>
      <c r="K65" s="25"/>
      <c r="L65" s="23"/>
      <c r="M65" s="26"/>
      <c r="N65" s="26"/>
      <c r="O65" s="25"/>
      <c r="P65" s="23"/>
      <c r="Q65" s="26"/>
      <c r="R65" s="26"/>
    </row>
    <row r="66" ht="78.75" customHeight="1" spans="1:18">
      <c r="A66" s="22"/>
      <c r="B66" s="26"/>
      <c r="C66" s="26"/>
      <c r="D66" s="34"/>
      <c r="E66" s="26"/>
      <c r="F66" s="26"/>
      <c r="G66" s="25"/>
      <c r="H66" s="23"/>
      <c r="I66" s="26"/>
      <c r="J66" s="26"/>
      <c r="K66" s="25"/>
      <c r="L66" s="23"/>
      <c r="M66" s="26"/>
      <c r="N66" s="26"/>
      <c r="O66" s="25"/>
      <c r="P66" s="23"/>
      <c r="Q66" s="26"/>
      <c r="R66" s="26"/>
    </row>
    <row r="67" ht="78.75" customHeight="1" spans="1:18">
      <c r="A67" s="22"/>
      <c r="B67" s="26"/>
      <c r="C67" s="26"/>
      <c r="D67" s="34"/>
      <c r="E67" s="26"/>
      <c r="F67" s="26"/>
      <c r="G67" s="25"/>
      <c r="H67" s="23"/>
      <c r="I67" s="26"/>
      <c r="J67" s="26"/>
      <c r="K67" s="25"/>
      <c r="L67" s="23"/>
      <c r="M67" s="26"/>
      <c r="N67" s="26"/>
      <c r="O67" s="25"/>
      <c r="P67" s="23"/>
      <c r="Q67" s="26"/>
      <c r="R67" s="26"/>
    </row>
    <row r="68" ht="78.75" customHeight="1" spans="1:18">
      <c r="A68" s="22"/>
      <c r="B68" s="26"/>
      <c r="C68" s="26"/>
      <c r="D68" s="34"/>
      <c r="E68" s="26"/>
      <c r="F68" s="26"/>
      <c r="G68" s="25"/>
      <c r="H68" s="23"/>
      <c r="I68" s="26"/>
      <c r="J68" s="26"/>
      <c r="K68" s="25"/>
      <c r="L68" s="23"/>
      <c r="M68" s="26"/>
      <c r="N68" s="26"/>
      <c r="O68" s="25"/>
      <c r="P68" s="23"/>
      <c r="Q68" s="26"/>
      <c r="R68" s="26"/>
    </row>
    <row r="69" ht="78.75" customHeight="1" spans="1:18">
      <c r="A69" s="22"/>
      <c r="B69" s="27"/>
      <c r="C69" s="26"/>
      <c r="D69" s="27"/>
      <c r="E69" s="24"/>
      <c r="F69" s="26"/>
      <c r="G69" s="25"/>
      <c r="H69" s="23"/>
      <c r="I69" s="26"/>
      <c r="J69" s="26"/>
      <c r="K69" s="25"/>
      <c r="L69" s="23"/>
      <c r="M69" s="26"/>
      <c r="N69" s="26"/>
      <c r="O69" s="25"/>
      <c r="P69" s="23"/>
      <c r="Q69" s="26"/>
      <c r="R69" s="26"/>
    </row>
    <row r="70" ht="78.75" customHeight="1" spans="1:18">
      <c r="A70" s="22"/>
      <c r="B70" s="26"/>
      <c r="C70" s="34"/>
      <c r="D70" s="33"/>
      <c r="E70" s="24"/>
      <c r="F70" s="26"/>
      <c r="G70" s="25"/>
      <c r="H70" s="23"/>
      <c r="I70" s="26"/>
      <c r="J70" s="26"/>
      <c r="K70" s="25"/>
      <c r="L70" s="23"/>
      <c r="M70" s="26"/>
      <c r="N70" s="26"/>
      <c r="O70" s="25"/>
      <c r="P70" s="23"/>
      <c r="Q70" s="32"/>
      <c r="R70" s="26"/>
    </row>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sheetData>
  <mergeCells count="7">
    <mergeCell ref="B1:E1"/>
    <mergeCell ref="B2:E2"/>
    <mergeCell ref="B3:E3"/>
    <mergeCell ref="A10:R10"/>
    <mergeCell ref="A16:R16"/>
    <mergeCell ref="A26:R26"/>
    <mergeCell ref="A38:R38"/>
  </mergeCells>
  <dataValidations count="2">
    <dataValidation type="list" allowBlank="1" showErrorMessage="1" sqref="F12:F15 F18:F25 F28:F32 F34:F37 F40:F45 J12:J15 J18:J25 J28:J32 J34:J37 J40:J45 N12:N15 N18:N25 N28:N32 N34:N37 N40:N45">
      <formula1>"Failed,Passed,Pending,N/A"</formula1>
    </dataValidation>
    <dataValidation type="list" allowBlank="1" showErrorMessage="1" sqref="F46:F70 J46:J70 N46:N70">
      <formula1>"Pending,Failed,Passed,N/A"</formula1>
    </dataValidation>
  </dataValidations>
  <pageMargins left="0.75" right="0.75" top="1" bottom="1" header="0.5" footer="0.5"/>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4"/>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54</v>
      </c>
      <c r="C1" s="3"/>
      <c r="D1" s="3"/>
      <c r="E1" s="4"/>
      <c r="F1" s="5"/>
      <c r="G1" s="6"/>
      <c r="H1" s="7"/>
      <c r="I1" s="7"/>
      <c r="J1" s="5"/>
      <c r="K1" s="6"/>
      <c r="L1" s="7"/>
      <c r="M1" s="7"/>
      <c r="N1" s="5"/>
      <c r="O1" s="6"/>
      <c r="P1" s="7"/>
      <c r="Q1" s="7"/>
      <c r="R1" s="7"/>
    </row>
    <row r="2" ht="15.75" customHeight="1" spans="1:18">
      <c r="A2" s="8" t="s">
        <v>115</v>
      </c>
      <c r="B2" s="9" t="s">
        <v>1424</v>
      </c>
      <c r="C2" s="3"/>
      <c r="D2" s="3"/>
      <c r="E2" s="4"/>
      <c r="F2" s="5"/>
      <c r="G2" s="6"/>
      <c r="H2" s="7"/>
      <c r="I2" s="7"/>
      <c r="J2" s="5"/>
      <c r="K2" s="6"/>
      <c r="L2" s="7"/>
      <c r="M2" s="7"/>
      <c r="N2" s="5"/>
      <c r="O2" s="6"/>
      <c r="P2" s="7"/>
      <c r="Q2" s="7"/>
      <c r="R2" s="7"/>
    </row>
    <row r="3" ht="15.75" customHeight="1" spans="1:18">
      <c r="A3" s="8" t="s">
        <v>117</v>
      </c>
      <c r="B3" s="2">
        <f>COUNTIF(A10:A1008,"&lt;&gt;")-6</f>
        <v>15</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COUNTIF(F1:F108,"Passed")</f>
        <v>15</v>
      </c>
      <c r="C5" s="14">
        <f>COUNTIF(F1:F108,"Failed")</f>
        <v>0</v>
      </c>
      <c r="D5" s="14">
        <f>COUNTIF(F1:F108,"Pending")</f>
        <v>0</v>
      </c>
      <c r="E5" s="14">
        <f>COUNTIF(F1:F108,"N/A")</f>
        <v>0</v>
      </c>
      <c r="F5" s="15"/>
      <c r="G5" s="15"/>
      <c r="H5" s="13"/>
      <c r="I5" s="13"/>
      <c r="J5" s="15"/>
      <c r="K5" s="15"/>
      <c r="L5" s="13"/>
      <c r="M5" s="13"/>
      <c r="N5" s="15"/>
      <c r="O5" s="15"/>
      <c r="P5" s="13"/>
      <c r="Q5" s="13"/>
      <c r="R5" s="13"/>
    </row>
    <row r="6" ht="15.75" customHeight="1" spans="1:18">
      <c r="A6" s="10" t="s">
        <v>120</v>
      </c>
      <c r="B6" s="14">
        <f>COUNTIF(J1:J108,"Passed")</f>
        <v>15</v>
      </c>
      <c r="C6" s="14">
        <f>COUNTIF(J1:J108,"Failed")</f>
        <v>0</v>
      </c>
      <c r="D6" s="14">
        <f>COUNTIF(J1:J108,"Pending")</f>
        <v>0</v>
      </c>
      <c r="E6" s="14">
        <f>COUNTIF(J1:J108,"N/A")</f>
        <v>0</v>
      </c>
      <c r="F6" s="15"/>
      <c r="G6" s="15"/>
      <c r="H6" s="13"/>
      <c r="I6" s="13"/>
      <c r="J6" s="15"/>
      <c r="K6" s="15"/>
      <c r="L6" s="13"/>
      <c r="M6" s="13"/>
      <c r="N6" s="15"/>
      <c r="O6" s="15"/>
      <c r="P6" s="13"/>
      <c r="Q6" s="13"/>
      <c r="R6" s="13"/>
    </row>
    <row r="7" ht="15.75" customHeight="1" spans="1:18">
      <c r="A7" s="10" t="s">
        <v>121</v>
      </c>
      <c r="B7" s="14">
        <f>COUNTIF(N1:N108,"Passed")</f>
        <v>15</v>
      </c>
      <c r="C7" s="14">
        <f>COUNTIF(N1:N108,"Failed")</f>
        <v>0</v>
      </c>
      <c r="D7" s="14">
        <f>COUNTIF(N1:N108,"Pending")</f>
        <v>0</v>
      </c>
      <c r="E7" s="14">
        <f>COUNTIF(N2:N108,"N/A")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1425</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1426</v>
      </c>
      <c r="B12" s="23" t="s">
        <v>1427</v>
      </c>
      <c r="C12" s="24" t="s">
        <v>1428</v>
      </c>
      <c r="D12" s="23" t="s">
        <v>1429</v>
      </c>
      <c r="E12" s="24" t="s">
        <v>1430</v>
      </c>
      <c r="F12" s="23" t="s">
        <v>106</v>
      </c>
      <c r="G12" s="25">
        <v>45991</v>
      </c>
      <c r="H12" s="23" t="s">
        <v>4</v>
      </c>
      <c r="I12" s="23"/>
      <c r="J12" s="23" t="s">
        <v>106</v>
      </c>
      <c r="K12" s="25">
        <v>45992</v>
      </c>
      <c r="L12" s="23" t="s">
        <v>636</v>
      </c>
      <c r="M12" s="23"/>
      <c r="N12" s="23" t="s">
        <v>106</v>
      </c>
      <c r="O12" s="25">
        <v>45996</v>
      </c>
      <c r="P12" s="23" t="s">
        <v>4</v>
      </c>
      <c r="Q12" s="23"/>
      <c r="R12" s="30"/>
      <c r="S12" s="37"/>
      <c r="T12" s="37"/>
      <c r="U12" s="37"/>
      <c r="V12" s="37"/>
      <c r="W12" s="37"/>
      <c r="X12" s="37"/>
      <c r="Y12" s="37"/>
      <c r="Z12" s="37"/>
      <c r="AA12" s="37"/>
      <c r="AB12" s="37"/>
      <c r="AC12" s="37"/>
    </row>
    <row r="13" ht="78.75" customHeight="1" spans="1:29">
      <c r="A13" s="22" t="s">
        <v>1431</v>
      </c>
      <c r="B13" s="26" t="s">
        <v>1432</v>
      </c>
      <c r="C13" s="26" t="s">
        <v>1433</v>
      </c>
      <c r="D13" s="33" t="s">
        <v>1434</v>
      </c>
      <c r="E13" s="24" t="s">
        <v>1430</v>
      </c>
      <c r="F13" s="23" t="s">
        <v>106</v>
      </c>
      <c r="G13" s="25">
        <v>45991</v>
      </c>
      <c r="H13" s="23" t="s">
        <v>4</v>
      </c>
      <c r="I13" s="23"/>
      <c r="J13" s="23" t="s">
        <v>106</v>
      </c>
      <c r="K13" s="25">
        <v>45992</v>
      </c>
      <c r="L13" s="23" t="s">
        <v>636</v>
      </c>
      <c r="M13" s="23"/>
      <c r="N13" s="23" t="s">
        <v>106</v>
      </c>
      <c r="O13" s="25">
        <v>45996</v>
      </c>
      <c r="P13" s="23" t="s">
        <v>4</v>
      </c>
      <c r="Q13" s="23"/>
      <c r="R13" s="30"/>
      <c r="S13" s="37"/>
      <c r="T13" s="37"/>
      <c r="U13" s="37"/>
      <c r="V13" s="37"/>
      <c r="W13" s="37"/>
      <c r="X13" s="37"/>
      <c r="Y13" s="37"/>
      <c r="Z13" s="37"/>
      <c r="AA13" s="37"/>
      <c r="AB13" s="37"/>
      <c r="AC13" s="37"/>
    </row>
    <row r="14" ht="78.75" customHeight="1" spans="1:29">
      <c r="A14" s="22" t="s">
        <v>1435</v>
      </c>
      <c r="B14" s="26" t="s">
        <v>1436</v>
      </c>
      <c r="C14" s="26" t="s">
        <v>1437</v>
      </c>
      <c r="D14" s="33" t="s">
        <v>1438</v>
      </c>
      <c r="E14" s="24" t="s">
        <v>1439</v>
      </c>
      <c r="F14" s="23" t="s">
        <v>106</v>
      </c>
      <c r="G14" s="25">
        <v>45991</v>
      </c>
      <c r="H14" s="23" t="s">
        <v>4</v>
      </c>
      <c r="I14" s="23"/>
      <c r="J14" s="23" t="s">
        <v>106</v>
      </c>
      <c r="K14" s="25">
        <v>45992</v>
      </c>
      <c r="L14" s="23" t="s">
        <v>636</v>
      </c>
      <c r="M14" s="23"/>
      <c r="N14" s="23" t="s">
        <v>106</v>
      </c>
      <c r="O14" s="25">
        <v>45996</v>
      </c>
      <c r="P14" s="23" t="s">
        <v>4</v>
      </c>
      <c r="Q14" s="23"/>
      <c r="R14" s="26"/>
      <c r="S14" s="37"/>
      <c r="T14" s="37"/>
      <c r="U14" s="37"/>
      <c r="V14" s="37"/>
      <c r="W14" s="37"/>
      <c r="X14" s="37"/>
      <c r="Y14" s="37"/>
      <c r="Z14" s="37"/>
      <c r="AA14" s="37"/>
      <c r="AB14" s="37"/>
      <c r="AC14" s="37"/>
    </row>
    <row r="15" ht="78.75" customHeight="1" spans="1:29">
      <c r="A15" s="22" t="s">
        <v>1440</v>
      </c>
      <c r="B15" s="26" t="s">
        <v>1441</v>
      </c>
      <c r="C15" s="26" t="s">
        <v>1442</v>
      </c>
      <c r="D15" s="33" t="s">
        <v>1443</v>
      </c>
      <c r="E15" s="26" t="s">
        <v>1444</v>
      </c>
      <c r="F15" s="23" t="s">
        <v>106</v>
      </c>
      <c r="G15" s="25">
        <v>45991</v>
      </c>
      <c r="H15" s="23" t="s">
        <v>4</v>
      </c>
      <c r="I15" s="23"/>
      <c r="J15" s="23" t="s">
        <v>106</v>
      </c>
      <c r="K15" s="25">
        <v>45992</v>
      </c>
      <c r="L15" s="23" t="s">
        <v>636</v>
      </c>
      <c r="M15" s="23"/>
      <c r="N15" s="23" t="s">
        <v>106</v>
      </c>
      <c r="O15" s="25">
        <v>45996</v>
      </c>
      <c r="P15" s="23" t="s">
        <v>4</v>
      </c>
      <c r="Q15" s="23"/>
      <c r="R15" s="30"/>
      <c r="S15" s="37"/>
      <c r="T15" s="37"/>
      <c r="U15" s="37"/>
      <c r="V15" s="37"/>
      <c r="W15" s="37"/>
      <c r="X15" s="37"/>
      <c r="Y15" s="37"/>
      <c r="Z15" s="37"/>
      <c r="AA15" s="37"/>
      <c r="AB15" s="37"/>
      <c r="AC15" s="37"/>
    </row>
    <row r="16" ht="78.75" customHeight="1" spans="1:29">
      <c r="A16" s="22" t="s">
        <v>1445</v>
      </c>
      <c r="B16" s="34" t="s">
        <v>1446</v>
      </c>
      <c r="C16" s="34" t="s">
        <v>1447</v>
      </c>
      <c r="D16" s="33" t="s">
        <v>1448</v>
      </c>
      <c r="E16" s="24" t="s">
        <v>1174</v>
      </c>
      <c r="F16" s="23" t="s">
        <v>106</v>
      </c>
      <c r="G16" s="25">
        <v>45991</v>
      </c>
      <c r="H16" s="23" t="s">
        <v>4</v>
      </c>
      <c r="I16" s="23"/>
      <c r="J16" s="23" t="s">
        <v>106</v>
      </c>
      <c r="K16" s="25">
        <v>45992</v>
      </c>
      <c r="L16" s="23" t="s">
        <v>636</v>
      </c>
      <c r="M16" s="23"/>
      <c r="N16" s="23" t="s">
        <v>106</v>
      </c>
      <c r="O16" s="25">
        <v>45996</v>
      </c>
      <c r="P16" s="23" t="s">
        <v>4</v>
      </c>
      <c r="Q16" s="23"/>
      <c r="R16" s="26"/>
      <c r="S16" s="37"/>
      <c r="T16" s="37"/>
      <c r="U16" s="37"/>
      <c r="V16" s="37"/>
      <c r="W16" s="37"/>
      <c r="X16" s="37"/>
      <c r="Y16" s="37"/>
      <c r="Z16" s="37"/>
      <c r="AA16" s="37"/>
      <c r="AB16" s="37"/>
      <c r="AC16" s="37"/>
    </row>
    <row r="17" ht="78.75" customHeight="1" spans="1:29">
      <c r="A17" s="22" t="s">
        <v>1449</v>
      </c>
      <c r="B17" s="24" t="s">
        <v>1450</v>
      </c>
      <c r="C17" s="24" t="s">
        <v>1451</v>
      </c>
      <c r="D17" s="24" t="s">
        <v>1452</v>
      </c>
      <c r="E17" s="24" t="s">
        <v>1174</v>
      </c>
      <c r="F17" s="23" t="s">
        <v>106</v>
      </c>
      <c r="G17" s="25">
        <v>45991</v>
      </c>
      <c r="H17" s="23" t="s">
        <v>4</v>
      </c>
      <c r="I17" s="23"/>
      <c r="J17" s="23" t="s">
        <v>106</v>
      </c>
      <c r="K17" s="25">
        <v>45992</v>
      </c>
      <c r="L17" s="23" t="s">
        <v>636</v>
      </c>
      <c r="M17" s="23"/>
      <c r="N17" s="23" t="s">
        <v>106</v>
      </c>
      <c r="O17" s="25">
        <v>45996</v>
      </c>
      <c r="P17" s="23" t="s">
        <v>4</v>
      </c>
      <c r="Q17" s="23"/>
      <c r="R17" s="38"/>
      <c r="S17" s="37"/>
      <c r="T17" s="37"/>
      <c r="U17" s="37"/>
      <c r="V17" s="37"/>
      <c r="W17" s="37"/>
      <c r="X17" s="37"/>
      <c r="Y17" s="37"/>
      <c r="Z17" s="37"/>
      <c r="AA17" s="37"/>
      <c r="AB17" s="37"/>
      <c r="AC17" s="37"/>
    </row>
    <row r="18" ht="78.75" customHeight="1" spans="1:29">
      <c r="A18" s="22" t="s">
        <v>1453</v>
      </c>
      <c r="B18" s="23" t="s">
        <v>1454</v>
      </c>
      <c r="C18" s="24" t="s">
        <v>1455</v>
      </c>
      <c r="D18" s="23" t="s">
        <v>1456</v>
      </c>
      <c r="E18" s="24" t="s">
        <v>1430</v>
      </c>
      <c r="F18" s="23" t="s">
        <v>106</v>
      </c>
      <c r="G18" s="25">
        <v>45991</v>
      </c>
      <c r="H18" s="23" t="s">
        <v>4</v>
      </c>
      <c r="I18" s="23"/>
      <c r="J18" s="23" t="s">
        <v>106</v>
      </c>
      <c r="K18" s="25">
        <v>45992</v>
      </c>
      <c r="L18" s="23" t="s">
        <v>636</v>
      </c>
      <c r="M18" s="23"/>
      <c r="N18" s="23" t="s">
        <v>106</v>
      </c>
      <c r="O18" s="25">
        <v>45996</v>
      </c>
      <c r="P18" s="23" t="s">
        <v>4</v>
      </c>
      <c r="Q18" s="23"/>
      <c r="R18" s="30"/>
      <c r="S18" s="37"/>
      <c r="T18" s="37"/>
      <c r="U18" s="37"/>
      <c r="V18" s="37"/>
      <c r="W18" s="37"/>
      <c r="X18" s="37"/>
      <c r="Y18" s="37"/>
      <c r="Z18" s="37"/>
      <c r="AA18" s="37"/>
      <c r="AB18" s="37"/>
      <c r="AC18" s="37"/>
    </row>
    <row r="19" ht="15.75" customHeight="1" spans="1:29">
      <c r="A19" s="18" t="s">
        <v>1457</v>
      </c>
      <c r="B19" s="19"/>
      <c r="C19" s="19"/>
      <c r="D19" s="19"/>
      <c r="E19" s="19"/>
      <c r="F19" s="19"/>
      <c r="G19" s="19"/>
      <c r="H19" s="19"/>
      <c r="I19" s="19"/>
      <c r="J19" s="19"/>
      <c r="K19" s="19"/>
      <c r="L19" s="19"/>
      <c r="M19" s="19"/>
      <c r="N19" s="19"/>
      <c r="O19" s="19"/>
      <c r="P19" s="19"/>
      <c r="Q19" s="19"/>
      <c r="R19" s="28"/>
      <c r="S19" s="36"/>
      <c r="T19" s="36"/>
      <c r="U19" s="36"/>
      <c r="V19" s="36"/>
      <c r="W19" s="36"/>
      <c r="X19" s="36"/>
      <c r="Y19" s="36"/>
      <c r="Z19" s="36"/>
      <c r="AA19" s="36"/>
      <c r="AB19" s="36"/>
      <c r="AC19" s="36"/>
    </row>
    <row r="20" ht="15.75" customHeight="1" spans="1:29">
      <c r="A20" s="20" t="s">
        <v>87</v>
      </c>
      <c r="B20" s="21"/>
      <c r="C20" s="21"/>
      <c r="D20" s="21"/>
      <c r="E20" s="21"/>
      <c r="F20" s="21"/>
      <c r="G20" s="21"/>
      <c r="H20" s="21"/>
      <c r="I20" s="21"/>
      <c r="J20" s="21"/>
      <c r="K20" s="21"/>
      <c r="L20" s="21"/>
      <c r="M20" s="21"/>
      <c r="N20" s="21"/>
      <c r="O20" s="21"/>
      <c r="P20" s="21"/>
      <c r="Q20" s="21"/>
      <c r="R20" s="29"/>
      <c r="S20" s="36"/>
      <c r="T20" s="36"/>
      <c r="U20" s="36"/>
      <c r="V20" s="36"/>
      <c r="W20" s="36"/>
      <c r="X20" s="36"/>
      <c r="Y20" s="36"/>
      <c r="Z20" s="36"/>
      <c r="AA20" s="36"/>
      <c r="AB20" s="36"/>
      <c r="AC20" s="36"/>
    </row>
    <row r="21" ht="78.75" customHeight="1" spans="1:29">
      <c r="A21" s="22" t="s">
        <v>1458</v>
      </c>
      <c r="B21" s="26" t="s">
        <v>1459</v>
      </c>
      <c r="C21" s="26" t="s">
        <v>1460</v>
      </c>
      <c r="D21" s="33" t="s">
        <v>1461</v>
      </c>
      <c r="E21" s="26" t="s">
        <v>1444</v>
      </c>
      <c r="F21" s="23" t="s">
        <v>106</v>
      </c>
      <c r="G21" s="25">
        <v>45991</v>
      </c>
      <c r="H21" s="23" t="s">
        <v>4</v>
      </c>
      <c r="I21" s="23"/>
      <c r="J21" s="23" t="s">
        <v>106</v>
      </c>
      <c r="K21" s="25">
        <v>45992</v>
      </c>
      <c r="L21" s="23" t="s">
        <v>636</v>
      </c>
      <c r="M21" s="23"/>
      <c r="N21" s="23" t="s">
        <v>106</v>
      </c>
      <c r="O21" s="25">
        <v>45996</v>
      </c>
      <c r="P21" s="23" t="s">
        <v>4</v>
      </c>
      <c r="Q21" s="23"/>
      <c r="R21" s="30"/>
      <c r="S21" s="37"/>
      <c r="T21" s="37"/>
      <c r="U21" s="37"/>
      <c r="V21" s="37"/>
      <c r="W21" s="37"/>
      <c r="X21" s="37"/>
      <c r="Y21" s="37"/>
      <c r="Z21" s="37"/>
      <c r="AA21" s="37"/>
      <c r="AB21" s="37"/>
      <c r="AC21" s="37"/>
    </row>
    <row r="22" ht="78.75" customHeight="1" spans="1:29">
      <c r="A22" s="22" t="s">
        <v>1462</v>
      </c>
      <c r="B22" s="34" t="s">
        <v>1463</v>
      </c>
      <c r="C22" s="34" t="s">
        <v>1464</v>
      </c>
      <c r="D22" s="33" t="s">
        <v>1465</v>
      </c>
      <c r="E22" s="24" t="s">
        <v>1444</v>
      </c>
      <c r="F22" s="23" t="s">
        <v>106</v>
      </c>
      <c r="G22" s="25">
        <v>45991</v>
      </c>
      <c r="H22" s="23" t="s">
        <v>4</v>
      </c>
      <c r="I22" s="23"/>
      <c r="J22" s="23" t="s">
        <v>106</v>
      </c>
      <c r="K22" s="25">
        <v>45992</v>
      </c>
      <c r="L22" s="23" t="s">
        <v>636</v>
      </c>
      <c r="M22" s="23"/>
      <c r="N22" s="23" t="s">
        <v>106</v>
      </c>
      <c r="O22" s="25">
        <v>45996</v>
      </c>
      <c r="P22" s="23" t="s">
        <v>4</v>
      </c>
      <c r="Q22" s="23"/>
      <c r="R22" s="30"/>
      <c r="S22" s="37"/>
      <c r="T22" s="37"/>
      <c r="U22" s="37"/>
      <c r="V22" s="37"/>
      <c r="W22" s="37"/>
      <c r="X22" s="37"/>
      <c r="Y22" s="37"/>
      <c r="Z22" s="37"/>
      <c r="AA22" s="37"/>
      <c r="AB22" s="37"/>
      <c r="AC22" s="37"/>
    </row>
    <row r="23" ht="78.75" customHeight="1" spans="1:29">
      <c r="A23" s="35" t="s">
        <v>1466</v>
      </c>
      <c r="B23" s="27" t="s">
        <v>1467</v>
      </c>
      <c r="C23" s="27" t="s">
        <v>1468</v>
      </c>
      <c r="D23" s="27" t="s">
        <v>1469</v>
      </c>
      <c r="E23" s="27" t="s">
        <v>1444</v>
      </c>
      <c r="F23" s="23" t="s">
        <v>106</v>
      </c>
      <c r="G23" s="25">
        <v>45991</v>
      </c>
      <c r="H23" s="23" t="s">
        <v>4</v>
      </c>
      <c r="I23" s="23"/>
      <c r="J23" s="23" t="s">
        <v>106</v>
      </c>
      <c r="K23" s="25">
        <v>45992</v>
      </c>
      <c r="L23" s="23" t="s">
        <v>636</v>
      </c>
      <c r="M23" s="23"/>
      <c r="N23" s="23" t="s">
        <v>106</v>
      </c>
      <c r="O23" s="25">
        <v>45996</v>
      </c>
      <c r="P23" s="23" t="s">
        <v>4</v>
      </c>
      <c r="Q23" s="23"/>
      <c r="R23" s="31"/>
      <c r="S23" s="39"/>
      <c r="T23" s="39"/>
      <c r="U23" s="39"/>
      <c r="V23" s="39"/>
      <c r="W23" s="39"/>
      <c r="X23" s="39"/>
      <c r="Y23" s="39"/>
      <c r="Z23" s="39"/>
      <c r="AA23" s="39"/>
      <c r="AB23" s="39"/>
      <c r="AC23" s="39"/>
    </row>
    <row r="24" ht="15.75" customHeight="1" spans="1:29">
      <c r="A24" s="18" t="s">
        <v>1470</v>
      </c>
      <c r="B24" s="19"/>
      <c r="C24" s="19"/>
      <c r="D24" s="19"/>
      <c r="E24" s="19"/>
      <c r="F24" s="19"/>
      <c r="G24" s="19"/>
      <c r="H24" s="19"/>
      <c r="I24" s="19"/>
      <c r="J24" s="19"/>
      <c r="K24" s="19"/>
      <c r="L24" s="19"/>
      <c r="M24" s="19"/>
      <c r="N24" s="19"/>
      <c r="O24" s="19"/>
      <c r="P24" s="19"/>
      <c r="Q24" s="19"/>
      <c r="R24" s="28"/>
      <c r="S24" s="36"/>
      <c r="T24" s="36"/>
      <c r="U24" s="36"/>
      <c r="V24" s="36"/>
      <c r="W24" s="36"/>
      <c r="X24" s="36"/>
      <c r="Y24" s="36"/>
      <c r="Z24" s="36"/>
      <c r="AA24" s="36"/>
      <c r="AB24" s="36"/>
      <c r="AC24" s="36"/>
    </row>
    <row r="25" ht="15.75" customHeight="1" spans="1:29">
      <c r="A25" s="20" t="s">
        <v>87</v>
      </c>
      <c r="B25" s="21"/>
      <c r="C25" s="21"/>
      <c r="D25" s="21"/>
      <c r="E25" s="21"/>
      <c r="F25" s="21"/>
      <c r="G25" s="21"/>
      <c r="H25" s="21"/>
      <c r="I25" s="21"/>
      <c r="J25" s="21"/>
      <c r="K25" s="21"/>
      <c r="L25" s="21"/>
      <c r="M25" s="21"/>
      <c r="N25" s="21"/>
      <c r="O25" s="21"/>
      <c r="P25" s="21"/>
      <c r="Q25" s="21"/>
      <c r="R25" s="29"/>
      <c r="S25" s="36"/>
      <c r="T25" s="36"/>
      <c r="U25" s="36"/>
      <c r="V25" s="36"/>
      <c r="W25" s="36"/>
      <c r="X25" s="36"/>
      <c r="Y25" s="36"/>
      <c r="Z25" s="36"/>
      <c r="AA25" s="36"/>
      <c r="AB25" s="36"/>
      <c r="AC25" s="36"/>
    </row>
    <row r="26" ht="78.75" customHeight="1" spans="1:29">
      <c r="A26" s="35" t="s">
        <v>1471</v>
      </c>
      <c r="B26" s="27" t="s">
        <v>1472</v>
      </c>
      <c r="C26" s="27" t="s">
        <v>1473</v>
      </c>
      <c r="D26" s="27" t="s">
        <v>1474</v>
      </c>
      <c r="E26" s="27" t="s">
        <v>1174</v>
      </c>
      <c r="F26" s="23" t="s">
        <v>106</v>
      </c>
      <c r="G26" s="25">
        <v>45991</v>
      </c>
      <c r="H26" s="23" t="s">
        <v>4</v>
      </c>
      <c r="I26" s="23"/>
      <c r="J26" s="23" t="s">
        <v>106</v>
      </c>
      <c r="K26" s="25">
        <v>45992</v>
      </c>
      <c r="L26" s="23" t="s">
        <v>636</v>
      </c>
      <c r="M26" s="23"/>
      <c r="N26" s="23" t="s">
        <v>106</v>
      </c>
      <c r="O26" s="25">
        <v>45996</v>
      </c>
      <c r="P26" s="23" t="s">
        <v>4</v>
      </c>
      <c r="Q26" s="23"/>
      <c r="R26" s="31"/>
      <c r="S26" s="39"/>
      <c r="T26" s="39"/>
      <c r="U26" s="39"/>
      <c r="V26" s="39"/>
      <c r="W26" s="39"/>
      <c r="X26" s="39"/>
      <c r="Y26" s="39"/>
      <c r="Z26" s="39"/>
      <c r="AA26" s="39"/>
      <c r="AB26" s="39"/>
      <c r="AC26" s="39"/>
    </row>
    <row r="27" ht="78.75" customHeight="1" spans="1:18">
      <c r="A27" s="22" t="s">
        <v>1475</v>
      </c>
      <c r="B27" s="24" t="s">
        <v>1476</v>
      </c>
      <c r="C27" s="24" t="s">
        <v>1477</v>
      </c>
      <c r="D27" s="24" t="s">
        <v>1478</v>
      </c>
      <c r="E27" s="24" t="s">
        <v>1444</v>
      </c>
      <c r="F27" s="23" t="s">
        <v>106</v>
      </c>
      <c r="G27" s="25">
        <v>45991</v>
      </c>
      <c r="H27" s="23" t="s">
        <v>4</v>
      </c>
      <c r="I27" s="23"/>
      <c r="J27" s="23" t="s">
        <v>106</v>
      </c>
      <c r="K27" s="25">
        <v>45992</v>
      </c>
      <c r="L27" s="23" t="s">
        <v>636</v>
      </c>
      <c r="M27" s="23"/>
      <c r="N27" s="23" t="s">
        <v>106</v>
      </c>
      <c r="O27" s="25">
        <v>45996</v>
      </c>
      <c r="P27" s="23" t="s">
        <v>4</v>
      </c>
      <c r="Q27" s="23"/>
      <c r="R27" s="30"/>
    </row>
    <row r="28" ht="78.75" customHeight="1" spans="1:18">
      <c r="A28" s="22" t="s">
        <v>1479</v>
      </c>
      <c r="B28" s="24" t="s">
        <v>1480</v>
      </c>
      <c r="C28" s="24" t="s">
        <v>1477</v>
      </c>
      <c r="D28" s="24" t="s">
        <v>1481</v>
      </c>
      <c r="E28" s="24" t="s">
        <v>1482</v>
      </c>
      <c r="F28" s="23" t="s">
        <v>106</v>
      </c>
      <c r="G28" s="25">
        <v>45991</v>
      </c>
      <c r="H28" s="23" t="s">
        <v>4</v>
      </c>
      <c r="I28" s="23"/>
      <c r="J28" s="23" t="s">
        <v>106</v>
      </c>
      <c r="K28" s="25">
        <v>45992</v>
      </c>
      <c r="L28" s="23" t="s">
        <v>636</v>
      </c>
      <c r="M28" s="23"/>
      <c r="N28" s="23" t="s">
        <v>106</v>
      </c>
      <c r="O28" s="25">
        <v>45996</v>
      </c>
      <c r="P28" s="23" t="s">
        <v>4</v>
      </c>
      <c r="Q28" s="23"/>
      <c r="R28" s="30"/>
    </row>
    <row r="29" ht="78.75" customHeight="1" spans="1:18">
      <c r="A29" s="22" t="s">
        <v>1483</v>
      </c>
      <c r="B29" s="23" t="s">
        <v>1484</v>
      </c>
      <c r="C29" s="24" t="s">
        <v>1485</v>
      </c>
      <c r="D29" s="23" t="s">
        <v>1486</v>
      </c>
      <c r="E29" s="24" t="s">
        <v>1487</v>
      </c>
      <c r="F29" s="23" t="s">
        <v>106</v>
      </c>
      <c r="G29" s="25">
        <v>45991</v>
      </c>
      <c r="H29" s="23" t="s">
        <v>4</v>
      </c>
      <c r="I29" s="23"/>
      <c r="J29" s="23" t="s">
        <v>106</v>
      </c>
      <c r="K29" s="25">
        <v>45992</v>
      </c>
      <c r="L29" s="23" t="s">
        <v>636</v>
      </c>
      <c r="M29" s="23"/>
      <c r="N29" s="23" t="s">
        <v>106</v>
      </c>
      <c r="O29" s="25">
        <v>45996</v>
      </c>
      <c r="P29" s="23" t="s">
        <v>4</v>
      </c>
      <c r="Q29" s="23"/>
      <c r="R29" s="30"/>
    </row>
    <row r="30" ht="78.75" customHeight="1" spans="1:18">
      <c r="A30" s="22" t="s">
        <v>1488</v>
      </c>
      <c r="B30" s="26" t="s">
        <v>1489</v>
      </c>
      <c r="C30" s="26" t="s">
        <v>1490</v>
      </c>
      <c r="D30" s="26" t="s">
        <v>1491</v>
      </c>
      <c r="E30" s="24" t="s">
        <v>1444</v>
      </c>
      <c r="F30" s="23" t="s">
        <v>106</v>
      </c>
      <c r="G30" s="25">
        <v>45991</v>
      </c>
      <c r="H30" s="23" t="s">
        <v>4</v>
      </c>
      <c r="I30" s="23"/>
      <c r="J30" s="23" t="s">
        <v>106</v>
      </c>
      <c r="K30" s="25">
        <v>45992</v>
      </c>
      <c r="L30" s="23" t="s">
        <v>636</v>
      </c>
      <c r="M30" s="23"/>
      <c r="N30" s="23" t="s">
        <v>106</v>
      </c>
      <c r="O30" s="25">
        <v>45996</v>
      </c>
      <c r="P30" s="23" t="s">
        <v>4</v>
      </c>
      <c r="Q30" s="23"/>
      <c r="R30" s="26"/>
    </row>
    <row r="31" ht="78.75" customHeight="1" spans="1:18">
      <c r="A31" s="22"/>
      <c r="B31" s="34"/>
      <c r="C31" s="34"/>
      <c r="D31" s="34"/>
      <c r="E31" s="24"/>
      <c r="F31" s="26"/>
      <c r="G31" s="25"/>
      <c r="H31" s="23"/>
      <c r="I31" s="26"/>
      <c r="J31" s="26"/>
      <c r="K31" s="25"/>
      <c r="L31" s="23"/>
      <c r="M31" s="26"/>
      <c r="N31" s="26"/>
      <c r="O31" s="25"/>
      <c r="P31" s="23"/>
      <c r="Q31" s="26"/>
      <c r="R31" s="26"/>
    </row>
    <row r="32" ht="78.75" customHeight="1" spans="1:18">
      <c r="A32" s="22"/>
      <c r="B32" s="26"/>
      <c r="C32" s="26"/>
      <c r="D32" s="26"/>
      <c r="E32" s="24"/>
      <c r="F32" s="26"/>
      <c r="G32" s="25"/>
      <c r="H32" s="23"/>
      <c r="I32" s="26"/>
      <c r="J32" s="26"/>
      <c r="K32" s="25"/>
      <c r="L32" s="23"/>
      <c r="M32" s="26"/>
      <c r="N32" s="26"/>
      <c r="O32" s="25"/>
      <c r="P32" s="23"/>
      <c r="Q32" s="26"/>
      <c r="R32" s="26"/>
    </row>
    <row r="33" ht="78.75" customHeight="1" spans="1:18">
      <c r="A33" s="22"/>
      <c r="B33" s="26"/>
      <c r="C33" s="26"/>
      <c r="D33" s="26"/>
      <c r="E33" s="26"/>
      <c r="F33" s="26"/>
      <c r="G33" s="25"/>
      <c r="H33" s="23"/>
      <c r="I33" s="26"/>
      <c r="J33" s="26"/>
      <c r="K33" s="25"/>
      <c r="L33" s="23"/>
      <c r="M33" s="26"/>
      <c r="N33" s="26"/>
      <c r="O33" s="25"/>
      <c r="P33" s="23"/>
      <c r="Q33" s="26"/>
      <c r="R33" s="30"/>
    </row>
    <row r="34" ht="78.75" customHeight="1" spans="1:18">
      <c r="A34" s="22"/>
      <c r="B34" s="26"/>
      <c r="C34" s="26"/>
      <c r="D34" s="26"/>
      <c r="E34" s="26"/>
      <c r="F34" s="26"/>
      <c r="G34" s="25"/>
      <c r="H34" s="23"/>
      <c r="I34" s="26"/>
      <c r="J34" s="26"/>
      <c r="K34" s="25"/>
      <c r="L34" s="23"/>
      <c r="M34" s="26"/>
      <c r="N34" s="26"/>
      <c r="O34" s="25"/>
      <c r="P34" s="23"/>
      <c r="Q34" s="26"/>
      <c r="R34" s="30"/>
    </row>
    <row r="35" ht="78.75" customHeight="1" spans="1:18">
      <c r="A35" s="22"/>
      <c r="B35" s="26"/>
      <c r="C35" s="26"/>
      <c r="D35" s="26"/>
      <c r="E35" s="26"/>
      <c r="F35" s="26"/>
      <c r="G35" s="25"/>
      <c r="H35" s="23"/>
      <c r="I35" s="26"/>
      <c r="J35" s="26"/>
      <c r="K35" s="25"/>
      <c r="L35" s="23"/>
      <c r="M35" s="26"/>
      <c r="N35" s="26"/>
      <c r="O35" s="25"/>
      <c r="P35" s="23"/>
      <c r="Q35" s="26"/>
      <c r="R35" s="30"/>
    </row>
    <row r="36" ht="78.75" customHeight="1" spans="1:18">
      <c r="A36" s="22"/>
      <c r="B36" s="26"/>
      <c r="C36" s="26"/>
      <c r="D36" s="26"/>
      <c r="E36" s="26"/>
      <c r="F36" s="26"/>
      <c r="G36" s="25"/>
      <c r="H36" s="23"/>
      <c r="I36" s="26"/>
      <c r="J36" s="26"/>
      <c r="K36" s="25"/>
      <c r="L36" s="23"/>
      <c r="M36" s="26"/>
      <c r="N36" s="26"/>
      <c r="O36" s="25"/>
      <c r="P36" s="23"/>
      <c r="Q36" s="40"/>
      <c r="R36" s="30"/>
    </row>
    <row r="37" ht="78.75" customHeight="1" spans="1:18">
      <c r="A37" s="22"/>
      <c r="B37" s="26"/>
      <c r="C37" s="26"/>
      <c r="D37" s="34"/>
      <c r="E37" s="26"/>
      <c r="F37" s="26"/>
      <c r="G37" s="25"/>
      <c r="H37" s="23"/>
      <c r="I37" s="26"/>
      <c r="J37" s="26"/>
      <c r="K37" s="25"/>
      <c r="L37" s="23"/>
      <c r="M37" s="26"/>
      <c r="N37" s="26"/>
      <c r="O37" s="25"/>
      <c r="P37" s="23"/>
      <c r="Q37" s="26"/>
      <c r="R37" s="26"/>
    </row>
    <row r="38" ht="78.75" customHeight="1" spans="1:18">
      <c r="A38" s="22"/>
      <c r="B38" s="26"/>
      <c r="C38" s="26"/>
      <c r="D38" s="34"/>
      <c r="E38" s="26"/>
      <c r="F38" s="26"/>
      <c r="G38" s="25"/>
      <c r="H38" s="23"/>
      <c r="I38" s="26"/>
      <c r="J38" s="26"/>
      <c r="K38" s="25"/>
      <c r="L38" s="23"/>
      <c r="M38" s="26"/>
      <c r="N38" s="26"/>
      <c r="O38" s="25"/>
      <c r="P38" s="23"/>
      <c r="Q38" s="26"/>
      <c r="R38" s="26"/>
    </row>
    <row r="39" ht="88.5" customHeight="1" spans="1:18">
      <c r="A39" s="22"/>
      <c r="B39" s="26"/>
      <c r="C39" s="26"/>
      <c r="D39" s="34"/>
      <c r="E39" s="26"/>
      <c r="F39" s="26"/>
      <c r="G39" s="25"/>
      <c r="H39" s="23"/>
      <c r="I39" s="26"/>
      <c r="J39" s="26"/>
      <c r="K39" s="25"/>
      <c r="L39" s="23"/>
      <c r="M39" s="26"/>
      <c r="N39" s="26"/>
      <c r="O39" s="25"/>
      <c r="P39" s="23"/>
      <c r="Q39" s="26"/>
      <c r="R39" s="26"/>
    </row>
    <row r="40" ht="78.75" customHeight="1" spans="1:18">
      <c r="A40" s="22"/>
      <c r="B40" s="26"/>
      <c r="C40" s="26"/>
      <c r="D40" s="34"/>
      <c r="E40" s="26"/>
      <c r="F40" s="26"/>
      <c r="G40" s="25"/>
      <c r="H40" s="23"/>
      <c r="I40" s="26"/>
      <c r="J40" s="26"/>
      <c r="K40" s="25"/>
      <c r="L40" s="23"/>
      <c r="M40" s="26"/>
      <c r="N40" s="26"/>
      <c r="O40" s="25"/>
      <c r="P40" s="23"/>
      <c r="Q40" s="26"/>
      <c r="R40" s="26"/>
    </row>
    <row r="41" ht="78.75" customHeight="1" spans="1:18">
      <c r="A41" s="22"/>
      <c r="B41" s="26"/>
      <c r="C41" s="26"/>
      <c r="D41" s="34"/>
      <c r="E41" s="26"/>
      <c r="F41" s="26"/>
      <c r="G41" s="25"/>
      <c r="H41" s="23"/>
      <c r="I41" s="26"/>
      <c r="J41" s="26"/>
      <c r="K41" s="25"/>
      <c r="L41" s="23"/>
      <c r="M41" s="26"/>
      <c r="N41" s="26"/>
      <c r="O41" s="25"/>
      <c r="P41" s="23"/>
      <c r="Q41" s="26"/>
      <c r="R41" s="26"/>
    </row>
    <row r="42" ht="78.75" customHeight="1" spans="1:18">
      <c r="A42" s="22"/>
      <c r="B42" s="26"/>
      <c r="C42" s="26"/>
      <c r="D42" s="34"/>
      <c r="E42" s="26"/>
      <c r="F42" s="26"/>
      <c r="G42" s="25"/>
      <c r="H42" s="23"/>
      <c r="I42" s="26"/>
      <c r="J42" s="26"/>
      <c r="K42" s="25"/>
      <c r="L42" s="23"/>
      <c r="M42" s="26"/>
      <c r="N42" s="26"/>
      <c r="O42" s="25"/>
      <c r="P42" s="23"/>
      <c r="Q42" s="26"/>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6"/>
      <c r="C64" s="26"/>
      <c r="D64" s="34"/>
      <c r="E64" s="26"/>
      <c r="F64" s="26"/>
      <c r="G64" s="25"/>
      <c r="H64" s="23"/>
      <c r="I64" s="26"/>
      <c r="J64" s="26"/>
      <c r="K64" s="25"/>
      <c r="L64" s="23"/>
      <c r="M64" s="26"/>
      <c r="N64" s="26"/>
      <c r="O64" s="25"/>
      <c r="P64" s="23"/>
      <c r="Q64" s="26"/>
      <c r="R64" s="26"/>
    </row>
    <row r="65" ht="78.75" customHeight="1" spans="1:18">
      <c r="A65" s="22"/>
      <c r="B65" s="26"/>
      <c r="C65" s="26"/>
      <c r="D65" s="34"/>
      <c r="E65" s="26"/>
      <c r="F65" s="26"/>
      <c r="G65" s="25"/>
      <c r="H65" s="23"/>
      <c r="I65" s="26"/>
      <c r="J65" s="26"/>
      <c r="K65" s="25"/>
      <c r="L65" s="23"/>
      <c r="M65" s="26"/>
      <c r="N65" s="26"/>
      <c r="O65" s="25"/>
      <c r="P65" s="23"/>
      <c r="Q65" s="26"/>
      <c r="R65" s="26"/>
    </row>
    <row r="66" ht="78.75" customHeight="1" spans="1:18">
      <c r="A66" s="22"/>
      <c r="B66" s="26"/>
      <c r="C66" s="26"/>
      <c r="D66" s="34"/>
      <c r="E66" s="26"/>
      <c r="F66" s="26"/>
      <c r="G66" s="25"/>
      <c r="H66" s="23"/>
      <c r="I66" s="26"/>
      <c r="J66" s="26"/>
      <c r="K66" s="25"/>
      <c r="L66" s="23"/>
      <c r="M66" s="26"/>
      <c r="N66" s="26"/>
      <c r="O66" s="25"/>
      <c r="P66" s="23"/>
      <c r="Q66" s="26"/>
      <c r="R66" s="26"/>
    </row>
    <row r="67" ht="78.75" customHeight="1" spans="1:18">
      <c r="A67" s="22"/>
      <c r="B67" s="26"/>
      <c r="C67" s="26"/>
      <c r="D67" s="34"/>
      <c r="E67" s="26"/>
      <c r="F67" s="26"/>
      <c r="G67" s="25"/>
      <c r="H67" s="23"/>
      <c r="I67" s="26"/>
      <c r="J67" s="26"/>
      <c r="K67" s="25"/>
      <c r="L67" s="23"/>
      <c r="M67" s="26"/>
      <c r="N67" s="26"/>
      <c r="O67" s="25"/>
      <c r="P67" s="23"/>
      <c r="Q67" s="26"/>
      <c r="R67" s="26"/>
    </row>
    <row r="68" ht="78.75" customHeight="1" spans="1:18">
      <c r="A68" s="22"/>
      <c r="B68" s="27"/>
      <c r="C68" s="26"/>
      <c r="D68" s="27"/>
      <c r="E68" s="24"/>
      <c r="F68" s="26"/>
      <c r="G68" s="25"/>
      <c r="H68" s="23"/>
      <c r="I68" s="26"/>
      <c r="J68" s="26"/>
      <c r="K68" s="25"/>
      <c r="L68" s="23"/>
      <c r="M68" s="26"/>
      <c r="N68" s="26"/>
      <c r="O68" s="25"/>
      <c r="P68" s="23"/>
      <c r="Q68" s="26"/>
      <c r="R68" s="26"/>
    </row>
    <row r="69" ht="78.75" customHeight="1" spans="1:18">
      <c r="A69" s="22"/>
      <c r="B69" s="26"/>
      <c r="C69" s="34"/>
      <c r="D69" s="33"/>
      <c r="E69" s="24"/>
      <c r="F69" s="26"/>
      <c r="G69" s="25"/>
      <c r="H69" s="23"/>
      <c r="I69" s="26"/>
      <c r="J69" s="26"/>
      <c r="K69" s="25"/>
      <c r="L69" s="23"/>
      <c r="M69" s="26"/>
      <c r="N69" s="26"/>
      <c r="O69" s="25"/>
      <c r="P69" s="23"/>
      <c r="Q69" s="32"/>
      <c r="R69" s="26"/>
    </row>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mergeCells count="6">
    <mergeCell ref="B1:E1"/>
    <mergeCell ref="B2:E2"/>
    <mergeCell ref="B3:E3"/>
    <mergeCell ref="A10:R10"/>
    <mergeCell ref="A19:R19"/>
    <mergeCell ref="A24:R24"/>
  </mergeCells>
  <dataValidations count="2">
    <dataValidation type="list" allowBlank="1" showErrorMessage="1" sqref="F12:F18 F21:F23 F26:F30 J12:J18 J21:J23 J26:J30 N12:N18 N21:N23 N26:N30">
      <formula1>"Failed,Passed,Pending,N/A"</formula1>
    </dataValidation>
    <dataValidation type="list" allowBlank="1" showErrorMessage="1" sqref="F31:F69 J31:J69 N31:N69">
      <formula1>"Pending,Failed,Passed,N/A"</formula1>
    </dataValidation>
  </dataValidations>
  <pageMargins left="0.75" right="0.75" top="1" bottom="1" header="0.5" footer="0.5"/>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4"/>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51</v>
      </c>
      <c r="C1" s="3"/>
      <c r="D1" s="3"/>
      <c r="E1" s="4"/>
      <c r="F1" s="5"/>
      <c r="G1" s="6"/>
      <c r="H1" s="7"/>
      <c r="I1" s="7"/>
      <c r="J1" s="5"/>
      <c r="K1" s="6"/>
      <c r="L1" s="7"/>
      <c r="M1" s="7"/>
      <c r="N1" s="5"/>
      <c r="O1" s="6"/>
      <c r="P1" s="7"/>
      <c r="Q1" s="7"/>
      <c r="R1" s="7"/>
    </row>
    <row r="2" ht="15.75" customHeight="1" spans="1:18">
      <c r="A2" s="8" t="s">
        <v>115</v>
      </c>
      <c r="B2" s="9" t="s">
        <v>1492</v>
      </c>
      <c r="C2" s="3"/>
      <c r="D2" s="3"/>
      <c r="E2" s="4"/>
      <c r="F2" s="5"/>
      <c r="G2" s="6"/>
      <c r="H2" s="7"/>
      <c r="I2" s="7"/>
      <c r="J2" s="5"/>
      <c r="K2" s="6"/>
      <c r="L2" s="7"/>
      <c r="M2" s="7"/>
      <c r="N2" s="5"/>
      <c r="O2" s="6"/>
      <c r="P2" s="7"/>
      <c r="Q2" s="7"/>
      <c r="R2" s="7"/>
    </row>
    <row r="3" ht="15.75" customHeight="1" spans="1:18">
      <c r="A3" s="8" t="s">
        <v>117</v>
      </c>
      <c r="B3" s="2">
        <f>COUNTIF(A10:A1008,"&lt;&gt;")-4</f>
        <v>14</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COUNTIF(F1:F108,"Passed")</f>
        <v>14</v>
      </c>
      <c r="C5" s="14">
        <f>COUNTIF(F1:F108,"Failed")</f>
        <v>0</v>
      </c>
      <c r="D5" s="14">
        <f>COUNTIF(F1:F108,"Pending")</f>
        <v>0</v>
      </c>
      <c r="E5" s="14">
        <f>COUNTIF(F1:F108,"N/A")</f>
        <v>0</v>
      </c>
      <c r="F5" s="15"/>
      <c r="G5" s="15"/>
      <c r="H5" s="13"/>
      <c r="I5" s="13"/>
      <c r="J5" s="15"/>
      <c r="K5" s="15"/>
      <c r="L5" s="13"/>
      <c r="M5" s="13"/>
      <c r="N5" s="15"/>
      <c r="O5" s="15"/>
      <c r="P5" s="13"/>
      <c r="Q5" s="13"/>
      <c r="R5" s="13"/>
    </row>
    <row r="6" ht="15.75" customHeight="1" spans="1:18">
      <c r="A6" s="10" t="s">
        <v>120</v>
      </c>
      <c r="B6" s="14">
        <f>COUNTIF(J1:J108,"Passed")</f>
        <v>14</v>
      </c>
      <c r="C6" s="14">
        <f>COUNTIF(J1:J108,"Failed")</f>
        <v>0</v>
      </c>
      <c r="D6" s="14">
        <f>COUNTIF(J1:J108,"Pending")</f>
        <v>0</v>
      </c>
      <c r="E6" s="14">
        <f>COUNTIF(J1:J108,"N/A")</f>
        <v>0</v>
      </c>
      <c r="F6" s="15"/>
      <c r="G6" s="15"/>
      <c r="H6" s="13"/>
      <c r="I6" s="13"/>
      <c r="J6" s="15"/>
      <c r="K6" s="15"/>
      <c r="L6" s="13"/>
      <c r="M6" s="13"/>
      <c r="N6" s="15"/>
      <c r="O6" s="15"/>
      <c r="P6" s="13"/>
      <c r="Q6" s="13"/>
      <c r="R6" s="13"/>
    </row>
    <row r="7" ht="15.75" customHeight="1" spans="1:18">
      <c r="A7" s="10" t="s">
        <v>121</v>
      </c>
      <c r="B7" s="14">
        <f>COUNTIF(N1:N108,"Passed")</f>
        <v>14</v>
      </c>
      <c r="C7" s="14">
        <f>COUNTIF(N1:N108,"Failed")</f>
        <v>0</v>
      </c>
      <c r="D7" s="14">
        <f>COUNTIF(N1:N108,"Pending")</f>
        <v>0</v>
      </c>
      <c r="E7" s="14">
        <f>COUNTIF(N2:N108,"N/A")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1493</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1494</v>
      </c>
      <c r="B12" s="23" t="s">
        <v>1495</v>
      </c>
      <c r="C12" s="24" t="s">
        <v>1496</v>
      </c>
      <c r="D12" s="23" t="s">
        <v>1497</v>
      </c>
      <c r="E12" s="24" t="s">
        <v>1498</v>
      </c>
      <c r="F12" s="23" t="s">
        <v>106</v>
      </c>
      <c r="G12" s="25">
        <v>45991</v>
      </c>
      <c r="H12" s="23" t="s">
        <v>4</v>
      </c>
      <c r="I12" s="23"/>
      <c r="J12" s="23" t="s">
        <v>106</v>
      </c>
      <c r="K12" s="25">
        <v>45992</v>
      </c>
      <c r="L12" s="23" t="s">
        <v>137</v>
      </c>
      <c r="M12" s="23"/>
      <c r="N12" s="23" t="s">
        <v>106</v>
      </c>
      <c r="O12" s="25">
        <v>45996</v>
      </c>
      <c r="P12" s="23" t="s">
        <v>4</v>
      </c>
      <c r="Q12" s="23"/>
      <c r="R12" s="30"/>
      <c r="S12" s="37"/>
      <c r="T12" s="37"/>
      <c r="U12" s="37"/>
      <c r="V12" s="37"/>
      <c r="W12" s="37"/>
      <c r="X12" s="37"/>
      <c r="Y12" s="37"/>
      <c r="Z12" s="37"/>
      <c r="AA12" s="37"/>
      <c r="AB12" s="37"/>
      <c r="AC12" s="37"/>
    </row>
    <row r="13" ht="78.75" customHeight="1" spans="1:29">
      <c r="A13" s="22" t="s">
        <v>1499</v>
      </c>
      <c r="B13" s="26" t="s">
        <v>1500</v>
      </c>
      <c r="C13" s="26" t="s">
        <v>1501</v>
      </c>
      <c r="D13" s="33" t="s">
        <v>1502</v>
      </c>
      <c r="E13" s="24" t="s">
        <v>1503</v>
      </c>
      <c r="F13" s="23" t="s">
        <v>106</v>
      </c>
      <c r="G13" s="25">
        <v>45991</v>
      </c>
      <c r="H13" s="23" t="s">
        <v>4</v>
      </c>
      <c r="I13" s="23"/>
      <c r="J13" s="23" t="s">
        <v>106</v>
      </c>
      <c r="K13" s="25">
        <v>45992</v>
      </c>
      <c r="L13" s="23" t="s">
        <v>137</v>
      </c>
      <c r="M13" s="23"/>
      <c r="N13" s="23" t="s">
        <v>106</v>
      </c>
      <c r="O13" s="25">
        <v>45996</v>
      </c>
      <c r="P13" s="23" t="s">
        <v>4</v>
      </c>
      <c r="Q13" s="23"/>
      <c r="R13" s="30"/>
      <c r="S13" s="37"/>
      <c r="T13" s="37"/>
      <c r="U13" s="37"/>
      <c r="V13" s="37"/>
      <c r="W13" s="37"/>
      <c r="X13" s="37"/>
      <c r="Y13" s="37"/>
      <c r="Z13" s="37"/>
      <c r="AA13" s="37"/>
      <c r="AB13" s="37"/>
      <c r="AC13" s="37"/>
    </row>
    <row r="14" ht="78.75" customHeight="1" spans="1:29">
      <c r="A14" s="22" t="s">
        <v>1504</v>
      </c>
      <c r="B14" s="26" t="s">
        <v>1505</v>
      </c>
      <c r="C14" s="26" t="s">
        <v>1506</v>
      </c>
      <c r="D14" s="33" t="s">
        <v>1507</v>
      </c>
      <c r="E14" s="24" t="s">
        <v>1508</v>
      </c>
      <c r="F14" s="23" t="s">
        <v>106</v>
      </c>
      <c r="G14" s="25">
        <v>45991</v>
      </c>
      <c r="H14" s="23" t="s">
        <v>4</v>
      </c>
      <c r="I14" s="23"/>
      <c r="J14" s="23" t="s">
        <v>106</v>
      </c>
      <c r="K14" s="25">
        <v>45992</v>
      </c>
      <c r="L14" s="23" t="s">
        <v>137</v>
      </c>
      <c r="M14" s="23"/>
      <c r="N14" s="23" t="s">
        <v>106</v>
      </c>
      <c r="O14" s="25">
        <v>45996</v>
      </c>
      <c r="P14" s="23" t="s">
        <v>4</v>
      </c>
      <c r="Q14" s="23"/>
      <c r="R14" s="26"/>
      <c r="S14" s="37"/>
      <c r="T14" s="37"/>
      <c r="U14" s="37"/>
      <c r="V14" s="37"/>
      <c r="W14" s="37"/>
      <c r="X14" s="37"/>
      <c r="Y14" s="37"/>
      <c r="Z14" s="37"/>
      <c r="AA14" s="37"/>
      <c r="AB14" s="37"/>
      <c r="AC14" s="37"/>
    </row>
    <row r="15" ht="78.75" customHeight="1" spans="1:29">
      <c r="A15" s="22" t="s">
        <v>1509</v>
      </c>
      <c r="B15" s="26" t="s">
        <v>1510</v>
      </c>
      <c r="C15" s="26" t="s">
        <v>1511</v>
      </c>
      <c r="D15" s="33" t="s">
        <v>1512</v>
      </c>
      <c r="E15" s="26" t="s">
        <v>1513</v>
      </c>
      <c r="F15" s="23" t="s">
        <v>106</v>
      </c>
      <c r="G15" s="25">
        <v>45991</v>
      </c>
      <c r="H15" s="23" t="s">
        <v>4</v>
      </c>
      <c r="I15" s="23"/>
      <c r="J15" s="23" t="s">
        <v>106</v>
      </c>
      <c r="K15" s="25">
        <v>45992</v>
      </c>
      <c r="L15" s="23" t="s">
        <v>137</v>
      </c>
      <c r="M15" s="23"/>
      <c r="N15" s="23" t="s">
        <v>106</v>
      </c>
      <c r="O15" s="25">
        <v>45996</v>
      </c>
      <c r="P15" s="23" t="s">
        <v>4</v>
      </c>
      <c r="Q15" s="23"/>
      <c r="R15" s="30"/>
      <c r="S15" s="37"/>
      <c r="T15" s="37"/>
      <c r="U15" s="37"/>
      <c r="V15" s="37"/>
      <c r="W15" s="37"/>
      <c r="X15" s="37"/>
      <c r="Y15" s="37"/>
      <c r="Z15" s="37"/>
      <c r="AA15" s="37"/>
      <c r="AB15" s="37"/>
      <c r="AC15" s="37"/>
    </row>
    <row r="16" ht="78.75" customHeight="1" spans="1:29">
      <c r="A16" s="22" t="s">
        <v>1514</v>
      </c>
      <c r="B16" s="34" t="s">
        <v>1515</v>
      </c>
      <c r="C16" s="34" t="s">
        <v>1516</v>
      </c>
      <c r="D16" s="33" t="s">
        <v>1517</v>
      </c>
      <c r="E16" s="24" t="s">
        <v>1518</v>
      </c>
      <c r="F16" s="23" t="s">
        <v>106</v>
      </c>
      <c r="G16" s="25">
        <v>45991</v>
      </c>
      <c r="H16" s="23" t="s">
        <v>4</v>
      </c>
      <c r="I16" s="23"/>
      <c r="J16" s="23" t="s">
        <v>106</v>
      </c>
      <c r="K16" s="25">
        <v>45992</v>
      </c>
      <c r="L16" s="23" t="s">
        <v>137</v>
      </c>
      <c r="M16" s="23"/>
      <c r="N16" s="23" t="s">
        <v>106</v>
      </c>
      <c r="O16" s="25">
        <v>45996</v>
      </c>
      <c r="P16" s="23" t="s">
        <v>4</v>
      </c>
      <c r="Q16" s="23"/>
      <c r="R16" s="26"/>
      <c r="S16" s="37"/>
      <c r="T16" s="37"/>
      <c r="U16" s="37"/>
      <c r="V16" s="37"/>
      <c r="W16" s="37"/>
      <c r="X16" s="37"/>
      <c r="Y16" s="37"/>
      <c r="Z16" s="37"/>
      <c r="AA16" s="37"/>
      <c r="AB16" s="37"/>
      <c r="AC16" s="37"/>
    </row>
    <row r="17" ht="78.75" customHeight="1" spans="1:29">
      <c r="A17" s="22" t="s">
        <v>1519</v>
      </c>
      <c r="B17" s="26" t="s">
        <v>1520</v>
      </c>
      <c r="C17" s="26" t="s">
        <v>1521</v>
      </c>
      <c r="D17" s="33" t="s">
        <v>1522</v>
      </c>
      <c r="E17" s="24" t="s">
        <v>1503</v>
      </c>
      <c r="F17" s="23" t="s">
        <v>106</v>
      </c>
      <c r="G17" s="25">
        <v>45991</v>
      </c>
      <c r="H17" s="23" t="s">
        <v>4</v>
      </c>
      <c r="I17" s="23"/>
      <c r="J17" s="23" t="s">
        <v>106</v>
      </c>
      <c r="K17" s="25">
        <v>45992</v>
      </c>
      <c r="L17" s="23" t="s">
        <v>137</v>
      </c>
      <c r="M17" s="23"/>
      <c r="N17" s="23" t="s">
        <v>106</v>
      </c>
      <c r="O17" s="25">
        <v>45996</v>
      </c>
      <c r="P17" s="23" t="s">
        <v>4</v>
      </c>
      <c r="Q17" s="23"/>
      <c r="R17" s="30"/>
      <c r="S17" s="37"/>
      <c r="T17" s="37"/>
      <c r="U17" s="37"/>
      <c r="V17" s="37"/>
      <c r="W17" s="37"/>
      <c r="X17" s="37"/>
      <c r="Y17" s="37"/>
      <c r="Z17" s="37"/>
      <c r="AA17" s="37"/>
      <c r="AB17" s="37"/>
      <c r="AC17" s="37"/>
    </row>
    <row r="18" ht="15.75" customHeight="1" spans="1:29">
      <c r="A18" s="18" t="s">
        <v>1523</v>
      </c>
      <c r="B18" s="19"/>
      <c r="C18" s="19"/>
      <c r="D18" s="19"/>
      <c r="E18" s="19"/>
      <c r="F18" s="19"/>
      <c r="G18" s="19"/>
      <c r="H18" s="19"/>
      <c r="I18" s="19"/>
      <c r="J18" s="19"/>
      <c r="K18" s="19"/>
      <c r="L18" s="19"/>
      <c r="M18" s="19"/>
      <c r="N18" s="19"/>
      <c r="O18" s="19"/>
      <c r="P18" s="19"/>
      <c r="Q18" s="19"/>
      <c r="R18" s="28"/>
      <c r="S18" s="36"/>
      <c r="T18" s="36"/>
      <c r="U18" s="36"/>
      <c r="V18" s="36"/>
      <c r="W18" s="36"/>
      <c r="X18" s="36"/>
      <c r="Y18" s="36"/>
      <c r="Z18" s="36"/>
      <c r="AA18" s="36"/>
      <c r="AB18" s="36"/>
      <c r="AC18" s="36"/>
    </row>
    <row r="19" ht="15.75" customHeight="1" spans="1:29">
      <c r="A19" s="20" t="s">
        <v>87</v>
      </c>
      <c r="B19" s="21"/>
      <c r="C19" s="21"/>
      <c r="D19" s="21"/>
      <c r="E19" s="21"/>
      <c r="F19" s="21"/>
      <c r="G19" s="21"/>
      <c r="H19" s="21"/>
      <c r="I19" s="21"/>
      <c r="J19" s="21"/>
      <c r="K19" s="21"/>
      <c r="L19" s="21"/>
      <c r="M19" s="21"/>
      <c r="N19" s="21"/>
      <c r="O19" s="21"/>
      <c r="P19" s="21"/>
      <c r="Q19" s="21"/>
      <c r="R19" s="29"/>
      <c r="S19" s="36"/>
      <c r="T19" s="36"/>
      <c r="U19" s="36"/>
      <c r="V19" s="36"/>
      <c r="W19" s="36"/>
      <c r="X19" s="36"/>
      <c r="Y19" s="36"/>
      <c r="Z19" s="36"/>
      <c r="AA19" s="36"/>
      <c r="AB19" s="36"/>
      <c r="AC19" s="36"/>
    </row>
    <row r="20" ht="78.75" customHeight="1" spans="1:29">
      <c r="A20" s="22" t="s">
        <v>1524</v>
      </c>
      <c r="B20" s="34" t="s">
        <v>1525</v>
      </c>
      <c r="C20" s="34" t="s">
        <v>1526</v>
      </c>
      <c r="D20" s="33" t="s">
        <v>1527</v>
      </c>
      <c r="E20" s="24" t="s">
        <v>1518</v>
      </c>
      <c r="F20" s="23" t="s">
        <v>106</v>
      </c>
      <c r="G20" s="25">
        <v>45991</v>
      </c>
      <c r="H20" s="23" t="s">
        <v>4</v>
      </c>
      <c r="I20" s="23"/>
      <c r="J20" s="23" t="s">
        <v>106</v>
      </c>
      <c r="K20" s="25">
        <v>45992</v>
      </c>
      <c r="L20" s="23" t="s">
        <v>137</v>
      </c>
      <c r="M20" s="23"/>
      <c r="N20" s="23" t="s">
        <v>106</v>
      </c>
      <c r="O20" s="25">
        <v>45996</v>
      </c>
      <c r="P20" s="23" t="s">
        <v>4</v>
      </c>
      <c r="Q20" s="23"/>
      <c r="R20" s="30"/>
      <c r="S20" s="37"/>
      <c r="T20" s="37"/>
      <c r="U20" s="37"/>
      <c r="V20" s="37"/>
      <c r="W20" s="37"/>
      <c r="X20" s="37"/>
      <c r="Y20" s="37"/>
      <c r="Z20" s="37"/>
      <c r="AA20" s="37"/>
      <c r="AB20" s="37"/>
      <c r="AC20" s="37"/>
    </row>
    <row r="21" ht="78.75" customHeight="1" spans="1:29">
      <c r="A21" s="35" t="s">
        <v>1528</v>
      </c>
      <c r="B21" s="27" t="s">
        <v>1529</v>
      </c>
      <c r="C21" s="27" t="s">
        <v>1530</v>
      </c>
      <c r="D21" s="27" t="s">
        <v>1531</v>
      </c>
      <c r="E21" s="24" t="s">
        <v>1532</v>
      </c>
      <c r="F21" s="23" t="s">
        <v>106</v>
      </c>
      <c r="G21" s="25">
        <v>45991</v>
      </c>
      <c r="H21" s="23" t="s">
        <v>4</v>
      </c>
      <c r="I21" s="23"/>
      <c r="J21" s="23" t="s">
        <v>106</v>
      </c>
      <c r="K21" s="25">
        <v>45992</v>
      </c>
      <c r="L21" s="23" t="s">
        <v>137</v>
      </c>
      <c r="M21" s="23"/>
      <c r="N21" s="23" t="s">
        <v>106</v>
      </c>
      <c r="O21" s="25">
        <v>45996</v>
      </c>
      <c r="P21" s="23" t="s">
        <v>4</v>
      </c>
      <c r="Q21" s="23"/>
      <c r="R21" s="32"/>
      <c r="S21" s="39"/>
      <c r="T21" s="39"/>
      <c r="U21" s="39"/>
      <c r="V21" s="39"/>
      <c r="W21" s="39"/>
      <c r="X21" s="39"/>
      <c r="Y21" s="39"/>
      <c r="Z21" s="39"/>
      <c r="AA21" s="39"/>
      <c r="AB21" s="39"/>
      <c r="AC21" s="39"/>
    </row>
    <row r="22" ht="78.75" customHeight="1" spans="1:29">
      <c r="A22" s="35" t="s">
        <v>1533</v>
      </c>
      <c r="B22" s="27" t="s">
        <v>1534</v>
      </c>
      <c r="C22" s="27" t="s">
        <v>1535</v>
      </c>
      <c r="D22" s="27" t="s">
        <v>1536</v>
      </c>
      <c r="E22" s="27" t="s">
        <v>1537</v>
      </c>
      <c r="F22" s="23" t="s">
        <v>106</v>
      </c>
      <c r="G22" s="25">
        <v>45991</v>
      </c>
      <c r="H22" s="23" t="s">
        <v>4</v>
      </c>
      <c r="I22" s="23"/>
      <c r="J22" s="23" t="s">
        <v>106</v>
      </c>
      <c r="K22" s="25">
        <v>45992</v>
      </c>
      <c r="L22" s="23" t="s">
        <v>137</v>
      </c>
      <c r="M22" s="23"/>
      <c r="N22" s="23" t="s">
        <v>106</v>
      </c>
      <c r="O22" s="25">
        <v>45996</v>
      </c>
      <c r="P22" s="23" t="s">
        <v>4</v>
      </c>
      <c r="Q22" s="23"/>
      <c r="R22" s="31"/>
      <c r="S22" s="39"/>
      <c r="T22" s="39"/>
      <c r="U22" s="39"/>
      <c r="V22" s="39"/>
      <c r="W22" s="39"/>
      <c r="X22" s="39"/>
      <c r="Y22" s="39"/>
      <c r="Z22" s="39"/>
      <c r="AA22" s="39"/>
      <c r="AB22" s="39"/>
      <c r="AC22" s="39"/>
    </row>
    <row r="23" ht="78.75" customHeight="1" spans="1:29">
      <c r="A23" s="35" t="s">
        <v>1538</v>
      </c>
      <c r="B23" s="27" t="s">
        <v>1539</v>
      </c>
      <c r="C23" s="27" t="s">
        <v>1540</v>
      </c>
      <c r="D23" s="27" t="s">
        <v>1541</v>
      </c>
      <c r="E23" s="27" t="s">
        <v>1542</v>
      </c>
      <c r="F23" s="23" t="s">
        <v>106</v>
      </c>
      <c r="G23" s="25">
        <v>45991</v>
      </c>
      <c r="H23" s="23" t="s">
        <v>4</v>
      </c>
      <c r="I23" s="23"/>
      <c r="J23" s="23" t="s">
        <v>106</v>
      </c>
      <c r="K23" s="25">
        <v>45992</v>
      </c>
      <c r="L23" s="23" t="s">
        <v>137</v>
      </c>
      <c r="M23" s="23"/>
      <c r="N23" s="23" t="s">
        <v>106</v>
      </c>
      <c r="O23" s="25">
        <v>45996</v>
      </c>
      <c r="P23" s="23" t="s">
        <v>4</v>
      </c>
      <c r="Q23" s="23"/>
      <c r="R23" s="31"/>
      <c r="S23" s="39"/>
      <c r="T23" s="39"/>
      <c r="U23" s="39"/>
      <c r="V23" s="39"/>
      <c r="W23" s="39"/>
      <c r="X23" s="39"/>
      <c r="Y23" s="39"/>
      <c r="Z23" s="39"/>
      <c r="AA23" s="39"/>
      <c r="AB23" s="39"/>
      <c r="AC23" s="39"/>
    </row>
    <row r="24" ht="78.75" customHeight="1" spans="1:29">
      <c r="A24" s="35" t="s">
        <v>1543</v>
      </c>
      <c r="B24" s="27" t="s">
        <v>1544</v>
      </c>
      <c r="C24" s="27" t="s">
        <v>1545</v>
      </c>
      <c r="D24" s="27" t="s">
        <v>1546</v>
      </c>
      <c r="E24" s="24" t="s">
        <v>1174</v>
      </c>
      <c r="F24" s="23" t="s">
        <v>106</v>
      </c>
      <c r="G24" s="25">
        <v>45991</v>
      </c>
      <c r="H24" s="23" t="s">
        <v>4</v>
      </c>
      <c r="I24" s="23"/>
      <c r="J24" s="23" t="s">
        <v>106</v>
      </c>
      <c r="K24" s="25">
        <v>45992</v>
      </c>
      <c r="L24" s="23" t="s">
        <v>137</v>
      </c>
      <c r="M24" s="23"/>
      <c r="N24" s="23" t="s">
        <v>106</v>
      </c>
      <c r="O24" s="25">
        <v>45996</v>
      </c>
      <c r="P24" s="23" t="s">
        <v>4</v>
      </c>
      <c r="Q24" s="23"/>
      <c r="R24" s="32"/>
      <c r="S24" s="39"/>
      <c r="T24" s="39"/>
      <c r="U24" s="39"/>
      <c r="V24" s="39"/>
      <c r="W24" s="39"/>
      <c r="X24" s="39"/>
      <c r="Y24" s="39"/>
      <c r="Z24" s="39"/>
      <c r="AA24" s="39"/>
      <c r="AB24" s="39"/>
      <c r="AC24" s="39"/>
    </row>
    <row r="25" ht="78.75" customHeight="1" spans="1:29">
      <c r="A25" s="35" t="s">
        <v>1547</v>
      </c>
      <c r="B25" s="27" t="s">
        <v>1548</v>
      </c>
      <c r="C25" s="27" t="s">
        <v>1549</v>
      </c>
      <c r="D25" s="27" t="s">
        <v>1550</v>
      </c>
      <c r="E25" s="27" t="s">
        <v>1537</v>
      </c>
      <c r="F25" s="23" t="s">
        <v>106</v>
      </c>
      <c r="G25" s="25">
        <v>45991</v>
      </c>
      <c r="H25" s="23" t="s">
        <v>4</v>
      </c>
      <c r="I25" s="23"/>
      <c r="J25" s="23" t="s">
        <v>106</v>
      </c>
      <c r="K25" s="25">
        <v>45992</v>
      </c>
      <c r="L25" s="23" t="s">
        <v>137</v>
      </c>
      <c r="M25" s="23"/>
      <c r="N25" s="23" t="s">
        <v>106</v>
      </c>
      <c r="O25" s="25">
        <v>45996</v>
      </c>
      <c r="P25" s="23" t="s">
        <v>4</v>
      </c>
      <c r="Q25" s="23"/>
      <c r="R25" s="31"/>
      <c r="S25" s="39"/>
      <c r="T25" s="39"/>
      <c r="U25" s="39"/>
      <c r="V25" s="39"/>
      <c r="W25" s="39"/>
      <c r="X25" s="39"/>
      <c r="Y25" s="39"/>
      <c r="Z25" s="39"/>
      <c r="AA25" s="39"/>
      <c r="AB25" s="39"/>
      <c r="AC25" s="39"/>
    </row>
    <row r="26" ht="78.75" customHeight="1" spans="1:29">
      <c r="A26" s="35" t="s">
        <v>1551</v>
      </c>
      <c r="B26" s="27" t="s">
        <v>1552</v>
      </c>
      <c r="C26" s="27" t="s">
        <v>1553</v>
      </c>
      <c r="D26" s="27" t="s">
        <v>1554</v>
      </c>
      <c r="E26" s="27" t="s">
        <v>1532</v>
      </c>
      <c r="F26" s="23" t="s">
        <v>106</v>
      </c>
      <c r="G26" s="25">
        <v>45991</v>
      </c>
      <c r="H26" s="23" t="s">
        <v>4</v>
      </c>
      <c r="I26" s="23"/>
      <c r="J26" s="23" t="s">
        <v>106</v>
      </c>
      <c r="K26" s="25">
        <v>45992</v>
      </c>
      <c r="L26" s="23" t="s">
        <v>137</v>
      </c>
      <c r="M26" s="23"/>
      <c r="N26" s="23" t="s">
        <v>106</v>
      </c>
      <c r="O26" s="25">
        <v>45996</v>
      </c>
      <c r="P26" s="23" t="s">
        <v>4</v>
      </c>
      <c r="Q26" s="23"/>
      <c r="R26" s="31"/>
      <c r="S26" s="39"/>
      <c r="T26" s="39"/>
      <c r="U26" s="39"/>
      <c r="V26" s="39"/>
      <c r="W26" s="39"/>
      <c r="X26" s="39"/>
      <c r="Y26" s="39"/>
      <c r="Z26" s="39"/>
      <c r="AA26" s="39"/>
      <c r="AB26" s="39"/>
      <c r="AC26" s="39"/>
    </row>
    <row r="27" ht="78.75" customHeight="1" spans="1:18">
      <c r="A27" s="22" t="s">
        <v>1555</v>
      </c>
      <c r="B27" s="24" t="s">
        <v>1556</v>
      </c>
      <c r="C27" s="24" t="s">
        <v>1557</v>
      </c>
      <c r="D27" s="24" t="s">
        <v>1558</v>
      </c>
      <c r="E27" s="24" t="s">
        <v>1518</v>
      </c>
      <c r="F27" s="23" t="s">
        <v>106</v>
      </c>
      <c r="G27" s="25">
        <v>45991</v>
      </c>
      <c r="H27" s="23" t="s">
        <v>4</v>
      </c>
      <c r="I27" s="23"/>
      <c r="J27" s="23" t="s">
        <v>106</v>
      </c>
      <c r="K27" s="25">
        <v>45992</v>
      </c>
      <c r="L27" s="23" t="s">
        <v>137</v>
      </c>
      <c r="M27" s="23"/>
      <c r="N27" s="23" t="s">
        <v>106</v>
      </c>
      <c r="O27" s="25">
        <v>45996</v>
      </c>
      <c r="P27" s="23" t="s">
        <v>4</v>
      </c>
      <c r="Q27" s="23"/>
      <c r="R27" s="30"/>
    </row>
    <row r="28" ht="78.75" customHeight="1" spans="1:18">
      <c r="A28" s="22"/>
      <c r="B28" s="24"/>
      <c r="C28" s="24"/>
      <c r="D28" s="24"/>
      <c r="E28" s="24"/>
      <c r="F28" s="23"/>
      <c r="G28" s="25"/>
      <c r="H28" s="23"/>
      <c r="I28" s="23"/>
      <c r="J28" s="23"/>
      <c r="K28" s="25"/>
      <c r="L28" s="23"/>
      <c r="M28" s="23"/>
      <c r="N28" s="23"/>
      <c r="O28" s="25"/>
      <c r="P28" s="23"/>
      <c r="Q28" s="23"/>
      <c r="R28" s="30"/>
    </row>
    <row r="29" ht="78.75" customHeight="1" spans="1:18">
      <c r="A29" s="22"/>
      <c r="B29" s="23"/>
      <c r="C29" s="24"/>
      <c r="D29" s="23"/>
      <c r="E29" s="24"/>
      <c r="F29" s="23"/>
      <c r="G29" s="25"/>
      <c r="H29" s="23"/>
      <c r="I29" s="23"/>
      <c r="J29" s="23"/>
      <c r="K29" s="25"/>
      <c r="L29" s="23"/>
      <c r="M29" s="23"/>
      <c r="N29" s="23"/>
      <c r="O29" s="25"/>
      <c r="P29" s="23"/>
      <c r="Q29" s="23"/>
      <c r="R29" s="30"/>
    </row>
    <row r="30" ht="78.75" customHeight="1" spans="1:18">
      <c r="A30" s="22"/>
      <c r="B30" s="26"/>
      <c r="C30" s="26"/>
      <c r="D30" s="26"/>
      <c r="E30" s="24"/>
      <c r="F30" s="23"/>
      <c r="G30" s="25"/>
      <c r="H30" s="23"/>
      <c r="I30" s="23"/>
      <c r="J30" s="23"/>
      <c r="K30" s="25"/>
      <c r="L30" s="23"/>
      <c r="M30" s="23"/>
      <c r="N30" s="23"/>
      <c r="O30" s="25"/>
      <c r="P30" s="23"/>
      <c r="Q30" s="23"/>
      <c r="R30" s="26"/>
    </row>
    <row r="31" ht="78.75" customHeight="1" spans="1:18">
      <c r="A31" s="22"/>
      <c r="B31" s="34"/>
      <c r="C31" s="34"/>
      <c r="D31" s="34"/>
      <c r="E31" s="24"/>
      <c r="F31" s="23"/>
      <c r="G31" s="25"/>
      <c r="H31" s="23"/>
      <c r="I31" s="23"/>
      <c r="J31" s="23"/>
      <c r="K31" s="25"/>
      <c r="L31" s="23"/>
      <c r="M31" s="23"/>
      <c r="N31" s="23"/>
      <c r="O31" s="25"/>
      <c r="P31" s="23"/>
      <c r="Q31" s="23"/>
      <c r="R31" s="26"/>
    </row>
    <row r="32" ht="78.75" customHeight="1" spans="1:18">
      <c r="A32" s="22"/>
      <c r="B32" s="26"/>
      <c r="C32" s="26"/>
      <c r="D32" s="26"/>
      <c r="E32" s="24"/>
      <c r="F32" s="23"/>
      <c r="G32" s="25"/>
      <c r="H32" s="23"/>
      <c r="I32" s="23"/>
      <c r="J32" s="23"/>
      <c r="K32" s="25"/>
      <c r="L32" s="23"/>
      <c r="M32" s="23"/>
      <c r="N32" s="23"/>
      <c r="O32" s="25"/>
      <c r="P32" s="23"/>
      <c r="Q32" s="23"/>
      <c r="R32" s="26"/>
    </row>
    <row r="33" ht="78.75" customHeight="1" spans="1:18">
      <c r="A33" s="22"/>
      <c r="B33" s="26"/>
      <c r="C33" s="26"/>
      <c r="D33" s="26"/>
      <c r="E33" s="26"/>
      <c r="F33" s="23"/>
      <c r="G33" s="25"/>
      <c r="H33" s="23"/>
      <c r="I33" s="23"/>
      <c r="J33" s="23"/>
      <c r="K33" s="25"/>
      <c r="L33" s="23"/>
      <c r="M33" s="23"/>
      <c r="N33" s="23"/>
      <c r="O33" s="25"/>
      <c r="P33" s="23"/>
      <c r="Q33" s="23"/>
      <c r="R33" s="30"/>
    </row>
    <row r="34" ht="78.75" customHeight="1" spans="1:18">
      <c r="A34" s="22"/>
      <c r="B34" s="26"/>
      <c r="C34" s="26"/>
      <c r="D34" s="26"/>
      <c r="E34" s="26"/>
      <c r="F34" s="23"/>
      <c r="G34" s="25"/>
      <c r="H34" s="23"/>
      <c r="I34" s="23"/>
      <c r="J34" s="23"/>
      <c r="K34" s="25"/>
      <c r="L34" s="23"/>
      <c r="M34" s="23"/>
      <c r="N34" s="23"/>
      <c r="O34" s="25"/>
      <c r="P34" s="23"/>
      <c r="Q34" s="23"/>
      <c r="R34" s="30"/>
    </row>
    <row r="35" ht="78.75" customHeight="1" spans="1:18">
      <c r="A35" s="22"/>
      <c r="B35" s="26"/>
      <c r="C35" s="26"/>
      <c r="D35" s="26"/>
      <c r="E35" s="26"/>
      <c r="F35" s="23"/>
      <c r="G35" s="25"/>
      <c r="H35" s="23"/>
      <c r="I35" s="23"/>
      <c r="J35" s="23"/>
      <c r="K35" s="25"/>
      <c r="L35" s="23"/>
      <c r="M35" s="23"/>
      <c r="N35" s="23"/>
      <c r="O35" s="25"/>
      <c r="P35" s="23"/>
      <c r="Q35" s="23"/>
      <c r="R35" s="30"/>
    </row>
    <row r="36" ht="78.75" customHeight="1" spans="1:18">
      <c r="A36" s="22"/>
      <c r="B36" s="26"/>
      <c r="C36" s="26"/>
      <c r="D36" s="26"/>
      <c r="E36" s="26"/>
      <c r="F36" s="23"/>
      <c r="G36" s="25"/>
      <c r="H36" s="23"/>
      <c r="I36" s="23"/>
      <c r="J36" s="23"/>
      <c r="K36" s="25"/>
      <c r="L36" s="23"/>
      <c r="M36" s="23"/>
      <c r="N36" s="23"/>
      <c r="O36" s="25"/>
      <c r="P36" s="23"/>
      <c r="Q36" s="23"/>
      <c r="R36" s="30"/>
    </row>
    <row r="37" ht="78.75" customHeight="1" spans="1:18">
      <c r="A37" s="22"/>
      <c r="B37" s="26"/>
      <c r="C37" s="26"/>
      <c r="D37" s="34"/>
      <c r="E37" s="26"/>
      <c r="F37" s="23"/>
      <c r="G37" s="25"/>
      <c r="H37" s="23"/>
      <c r="I37" s="23"/>
      <c r="J37" s="23"/>
      <c r="K37" s="25"/>
      <c r="L37" s="23"/>
      <c r="M37" s="23"/>
      <c r="N37" s="23"/>
      <c r="O37" s="25"/>
      <c r="P37" s="23"/>
      <c r="Q37" s="23"/>
      <c r="R37" s="26"/>
    </row>
    <row r="38" ht="78.75" customHeight="1" spans="1:18">
      <c r="A38" s="22"/>
      <c r="B38" s="26"/>
      <c r="C38" s="26"/>
      <c r="D38" s="34"/>
      <c r="E38" s="26"/>
      <c r="F38" s="23"/>
      <c r="G38" s="25"/>
      <c r="H38" s="23"/>
      <c r="I38" s="23"/>
      <c r="J38" s="23"/>
      <c r="K38" s="25"/>
      <c r="L38" s="23"/>
      <c r="M38" s="23"/>
      <c r="N38" s="23"/>
      <c r="O38" s="25"/>
      <c r="P38" s="23"/>
      <c r="Q38" s="23"/>
      <c r="R38" s="26"/>
    </row>
    <row r="39" ht="88.5" customHeight="1" spans="1:18">
      <c r="A39" s="22"/>
      <c r="B39" s="26"/>
      <c r="C39" s="26"/>
      <c r="D39" s="34"/>
      <c r="E39" s="26"/>
      <c r="F39" s="23"/>
      <c r="G39" s="25"/>
      <c r="H39" s="23"/>
      <c r="I39" s="23"/>
      <c r="J39" s="23"/>
      <c r="K39" s="25"/>
      <c r="L39" s="23"/>
      <c r="M39" s="23"/>
      <c r="N39" s="23"/>
      <c r="O39" s="25"/>
      <c r="P39" s="23"/>
      <c r="Q39" s="23"/>
      <c r="R39" s="26"/>
    </row>
    <row r="40" ht="78.75" customHeight="1" spans="1:18">
      <c r="A40" s="22"/>
      <c r="B40" s="26"/>
      <c r="C40" s="26"/>
      <c r="D40" s="34"/>
      <c r="E40" s="26"/>
      <c r="F40" s="23"/>
      <c r="G40" s="25"/>
      <c r="H40" s="23"/>
      <c r="I40" s="23"/>
      <c r="J40" s="23"/>
      <c r="K40" s="25"/>
      <c r="L40" s="23"/>
      <c r="M40" s="23"/>
      <c r="N40" s="23"/>
      <c r="O40" s="25"/>
      <c r="P40" s="23"/>
      <c r="Q40" s="23"/>
      <c r="R40" s="26"/>
    </row>
    <row r="41" ht="78.75" customHeight="1" spans="1:18">
      <c r="A41" s="22"/>
      <c r="B41" s="26"/>
      <c r="C41" s="26"/>
      <c r="D41" s="34"/>
      <c r="E41" s="26"/>
      <c r="F41" s="23"/>
      <c r="G41" s="25"/>
      <c r="H41" s="23"/>
      <c r="I41" s="23"/>
      <c r="J41" s="23"/>
      <c r="K41" s="25"/>
      <c r="L41" s="23"/>
      <c r="M41" s="23"/>
      <c r="N41" s="23"/>
      <c r="O41" s="25"/>
      <c r="P41" s="23"/>
      <c r="Q41" s="23"/>
      <c r="R41" s="26"/>
    </row>
    <row r="42" ht="78.75" customHeight="1" spans="1:18">
      <c r="A42" s="22"/>
      <c r="B42" s="26"/>
      <c r="C42" s="26"/>
      <c r="D42" s="34"/>
      <c r="E42" s="26"/>
      <c r="F42" s="23"/>
      <c r="G42" s="25"/>
      <c r="H42" s="23"/>
      <c r="I42" s="23"/>
      <c r="J42" s="23"/>
      <c r="K42" s="25"/>
      <c r="L42" s="23"/>
      <c r="M42" s="23"/>
      <c r="N42" s="23"/>
      <c r="O42" s="25"/>
      <c r="P42" s="23"/>
      <c r="Q42" s="23"/>
      <c r="R42" s="26"/>
    </row>
    <row r="43" ht="78.75" customHeight="1" spans="1:18">
      <c r="A43" s="22"/>
      <c r="B43" s="26"/>
      <c r="C43" s="26"/>
      <c r="D43" s="34"/>
      <c r="E43" s="26"/>
      <c r="F43" s="23"/>
      <c r="G43" s="25"/>
      <c r="H43" s="23"/>
      <c r="I43" s="23"/>
      <c r="J43" s="23"/>
      <c r="K43" s="25"/>
      <c r="L43" s="23"/>
      <c r="M43" s="23"/>
      <c r="N43" s="23"/>
      <c r="O43" s="25"/>
      <c r="P43" s="23"/>
      <c r="Q43" s="23"/>
      <c r="R43" s="26"/>
    </row>
    <row r="44" ht="78.75" customHeight="1" spans="1:18">
      <c r="A44" s="22"/>
      <c r="B44" s="26"/>
      <c r="C44" s="26"/>
      <c r="D44" s="34"/>
      <c r="E44" s="26"/>
      <c r="F44" s="23"/>
      <c r="G44" s="25"/>
      <c r="H44" s="23"/>
      <c r="I44" s="23"/>
      <c r="J44" s="23"/>
      <c r="K44" s="25"/>
      <c r="L44" s="23"/>
      <c r="M44" s="23"/>
      <c r="N44" s="23"/>
      <c r="O44" s="25"/>
      <c r="P44" s="23"/>
      <c r="Q44" s="23"/>
      <c r="R44" s="26"/>
    </row>
    <row r="45" ht="78.75" customHeight="1" spans="1:18">
      <c r="A45" s="22"/>
      <c r="B45" s="26"/>
      <c r="C45" s="26"/>
      <c r="D45" s="34"/>
      <c r="E45" s="26"/>
      <c r="F45" s="23"/>
      <c r="G45" s="25"/>
      <c r="H45" s="23"/>
      <c r="I45" s="23"/>
      <c r="J45" s="23"/>
      <c r="K45" s="25"/>
      <c r="L45" s="23"/>
      <c r="M45" s="23"/>
      <c r="N45" s="23"/>
      <c r="O45" s="25"/>
      <c r="P45" s="23"/>
      <c r="Q45" s="23"/>
      <c r="R45" s="26"/>
    </row>
    <row r="46" ht="78.75" customHeight="1" spans="1:18">
      <c r="A46" s="22"/>
      <c r="B46" s="26"/>
      <c r="C46" s="26"/>
      <c r="D46" s="34"/>
      <c r="E46" s="26"/>
      <c r="F46" s="23"/>
      <c r="G46" s="25"/>
      <c r="H46" s="23"/>
      <c r="I46" s="23"/>
      <c r="J46" s="23"/>
      <c r="K46" s="25"/>
      <c r="L46" s="23"/>
      <c r="M46" s="23"/>
      <c r="N46" s="23"/>
      <c r="O46" s="25"/>
      <c r="P46" s="23"/>
      <c r="Q46" s="23"/>
      <c r="R46" s="26"/>
    </row>
    <row r="47" ht="78.75" customHeight="1" spans="1:18">
      <c r="A47" s="22"/>
      <c r="B47" s="26"/>
      <c r="C47" s="26"/>
      <c r="D47" s="34"/>
      <c r="E47" s="26"/>
      <c r="F47" s="23"/>
      <c r="G47" s="25"/>
      <c r="H47" s="23"/>
      <c r="I47" s="23"/>
      <c r="J47" s="23"/>
      <c r="K47" s="25"/>
      <c r="L47" s="23"/>
      <c r="M47" s="23"/>
      <c r="N47" s="23"/>
      <c r="O47" s="25"/>
      <c r="P47" s="23"/>
      <c r="Q47" s="23"/>
      <c r="R47" s="26"/>
    </row>
    <row r="48" ht="78.75" customHeight="1" spans="1:18">
      <c r="A48" s="22"/>
      <c r="B48" s="26"/>
      <c r="C48" s="26"/>
      <c r="D48" s="34"/>
      <c r="E48" s="26"/>
      <c r="F48" s="23"/>
      <c r="G48" s="25"/>
      <c r="H48" s="23"/>
      <c r="I48" s="23"/>
      <c r="J48" s="23"/>
      <c r="K48" s="25"/>
      <c r="L48" s="23"/>
      <c r="M48" s="23"/>
      <c r="N48" s="23"/>
      <c r="O48" s="25"/>
      <c r="P48" s="23"/>
      <c r="Q48" s="23"/>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6"/>
      <c r="C64" s="26"/>
      <c r="D64" s="34"/>
      <c r="E64" s="26"/>
      <c r="F64" s="26"/>
      <c r="G64" s="25"/>
      <c r="H64" s="23"/>
      <c r="I64" s="26"/>
      <c r="J64" s="26"/>
      <c r="K64" s="25"/>
      <c r="L64" s="23"/>
      <c r="M64" s="26"/>
      <c r="N64" s="26"/>
      <c r="O64" s="25"/>
      <c r="P64" s="23"/>
      <c r="Q64" s="26"/>
      <c r="R64" s="26"/>
    </row>
    <row r="65" ht="78.75" customHeight="1" spans="1:18">
      <c r="A65" s="22"/>
      <c r="B65" s="26"/>
      <c r="C65" s="26"/>
      <c r="D65" s="34"/>
      <c r="E65" s="26"/>
      <c r="F65" s="26"/>
      <c r="G65" s="25"/>
      <c r="H65" s="23"/>
      <c r="I65" s="26"/>
      <c r="J65" s="26"/>
      <c r="K65" s="25"/>
      <c r="L65" s="23"/>
      <c r="M65" s="26"/>
      <c r="N65" s="26"/>
      <c r="O65" s="25"/>
      <c r="P65" s="23"/>
      <c r="Q65" s="26"/>
      <c r="R65" s="26"/>
    </row>
    <row r="66" ht="78.75" customHeight="1" spans="1:18">
      <c r="A66" s="22"/>
      <c r="B66" s="26"/>
      <c r="C66" s="26"/>
      <c r="D66" s="34"/>
      <c r="E66" s="26"/>
      <c r="F66" s="26"/>
      <c r="G66" s="25"/>
      <c r="H66" s="23"/>
      <c r="I66" s="26"/>
      <c r="J66" s="26"/>
      <c r="K66" s="25"/>
      <c r="L66" s="23"/>
      <c r="M66" s="26"/>
      <c r="N66" s="26"/>
      <c r="O66" s="25"/>
      <c r="P66" s="23"/>
      <c r="Q66" s="26"/>
      <c r="R66" s="26"/>
    </row>
    <row r="67" ht="78.75" customHeight="1" spans="1:18">
      <c r="A67" s="22"/>
      <c r="B67" s="26"/>
      <c r="C67" s="26"/>
      <c r="D67" s="34"/>
      <c r="E67" s="26"/>
      <c r="F67" s="26"/>
      <c r="G67" s="25"/>
      <c r="H67" s="23"/>
      <c r="I67" s="26"/>
      <c r="J67" s="26"/>
      <c r="K67" s="25"/>
      <c r="L67" s="23"/>
      <c r="M67" s="26"/>
      <c r="N67" s="26"/>
      <c r="O67" s="25"/>
      <c r="P67" s="23"/>
      <c r="Q67" s="26"/>
      <c r="R67" s="26"/>
    </row>
    <row r="68" ht="78.75" customHeight="1" spans="1:18">
      <c r="A68" s="22"/>
      <c r="B68" s="27"/>
      <c r="C68" s="26"/>
      <c r="D68" s="27"/>
      <c r="E68" s="24"/>
      <c r="F68" s="26"/>
      <c r="G68" s="25"/>
      <c r="H68" s="23"/>
      <c r="I68" s="26"/>
      <c r="J68" s="26"/>
      <c r="K68" s="25"/>
      <c r="L68" s="23"/>
      <c r="M68" s="26"/>
      <c r="N68" s="26"/>
      <c r="O68" s="25"/>
      <c r="P68" s="23"/>
      <c r="Q68" s="26"/>
      <c r="R68" s="26"/>
    </row>
    <row r="69" ht="78.75" customHeight="1" spans="1:18">
      <c r="A69" s="22"/>
      <c r="B69" s="26"/>
      <c r="C69" s="34"/>
      <c r="D69" s="33"/>
      <c r="E69" s="24"/>
      <c r="F69" s="26"/>
      <c r="G69" s="25"/>
      <c r="H69" s="23"/>
      <c r="I69" s="26"/>
      <c r="J69" s="26"/>
      <c r="K69" s="25"/>
      <c r="L69" s="23"/>
      <c r="M69" s="26"/>
      <c r="N69" s="26"/>
      <c r="O69" s="25"/>
      <c r="P69" s="23"/>
      <c r="Q69" s="32"/>
      <c r="R69" s="26"/>
    </row>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sheetData>
  <mergeCells count="5">
    <mergeCell ref="B1:E1"/>
    <mergeCell ref="B2:E2"/>
    <mergeCell ref="B3:E3"/>
    <mergeCell ref="A10:R10"/>
    <mergeCell ref="A18:R18"/>
  </mergeCells>
  <dataValidations count="2">
    <dataValidation type="list" allowBlank="1" showErrorMessage="1" sqref="F12:F17 F20:F48 J12:J17 J20:J48 N12:N17 N20:N48">
      <formula1>"Failed,Passed,Pending,N/A"</formula1>
    </dataValidation>
    <dataValidation type="list" allowBlank="1" showErrorMessage="1" sqref="F49:F69 J49:J69 N49:N69">
      <formula1>"Pending,Failed,Passed,N/A"</formula1>
    </dataValidation>
  </dataValidations>
  <pageMargins left="0.75" right="0.75" top="1" bottom="1" header="0.5" footer="0.5"/>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1"/>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48</v>
      </c>
      <c r="C1" s="3"/>
      <c r="D1" s="3"/>
      <c r="E1" s="4"/>
      <c r="F1" s="5"/>
      <c r="G1" s="6"/>
      <c r="H1" s="7"/>
      <c r="I1" s="7"/>
      <c r="J1" s="5"/>
      <c r="K1" s="6"/>
      <c r="L1" s="7"/>
      <c r="M1" s="7"/>
      <c r="N1" s="5"/>
      <c r="O1" s="6"/>
      <c r="P1" s="7"/>
      <c r="Q1" s="7"/>
      <c r="R1" s="7"/>
    </row>
    <row r="2" ht="15.75" customHeight="1" spans="1:18">
      <c r="A2" s="8" t="s">
        <v>115</v>
      </c>
      <c r="B2" s="9" t="s">
        <v>1559</v>
      </c>
      <c r="C2" s="3"/>
      <c r="D2" s="3"/>
      <c r="E2" s="4"/>
      <c r="F2" s="5"/>
      <c r="G2" s="6"/>
      <c r="H2" s="7"/>
      <c r="I2" s="7"/>
      <c r="J2" s="5"/>
      <c r="K2" s="6"/>
      <c r="L2" s="7"/>
      <c r="M2" s="7"/>
      <c r="N2" s="5"/>
      <c r="O2" s="6"/>
      <c r="P2" s="7"/>
      <c r="Q2" s="7"/>
      <c r="R2" s="7"/>
    </row>
    <row r="3" ht="15.75" customHeight="1" spans="1:18">
      <c r="A3" s="8" t="s">
        <v>117</v>
      </c>
      <c r="B3" s="2">
        <f>COUNTIF(A10:A1005,"&lt;&gt;")-21</f>
        <v>31</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COUNTIF(F1:F105,"Passed")</f>
        <v>35</v>
      </c>
      <c r="C5" s="14">
        <f>COUNTIF(F1:F105,"Failed")</f>
        <v>0</v>
      </c>
      <c r="D5" s="14">
        <f>COUNTIF(F1:F105,"Pending")</f>
        <v>0</v>
      </c>
      <c r="E5" s="14">
        <f>COUNTIF(F1:F105,"N/A")</f>
        <v>0</v>
      </c>
      <c r="F5" s="15"/>
      <c r="G5" s="15"/>
      <c r="H5" s="13"/>
      <c r="I5" s="13"/>
      <c r="J5" s="15"/>
      <c r="K5" s="15"/>
      <c r="L5" s="13"/>
      <c r="M5" s="13"/>
      <c r="N5" s="15"/>
      <c r="O5" s="15"/>
      <c r="P5" s="13"/>
      <c r="Q5" s="13"/>
      <c r="R5" s="13"/>
    </row>
    <row r="6" ht="15.75" customHeight="1" spans="1:18">
      <c r="A6" s="10" t="s">
        <v>120</v>
      </c>
      <c r="B6" s="14">
        <f>COUNTIF(J1:J105,"Passed")</f>
        <v>35</v>
      </c>
      <c r="C6" s="14">
        <f>COUNTIF(J1:J105,"Failed")</f>
        <v>0</v>
      </c>
      <c r="D6" s="14">
        <f>COUNTIF(J1:J105,"Pending")</f>
        <v>0</v>
      </c>
      <c r="E6" s="14">
        <f>COUNTIF(J1:J105,"N/A")</f>
        <v>0</v>
      </c>
      <c r="F6" s="15"/>
      <c r="G6" s="15"/>
      <c r="H6" s="13"/>
      <c r="I6" s="13"/>
      <c r="J6" s="15"/>
      <c r="K6" s="15"/>
      <c r="L6" s="13"/>
      <c r="M6" s="13"/>
      <c r="N6" s="15"/>
      <c r="O6" s="15"/>
      <c r="P6" s="13"/>
      <c r="Q6" s="13"/>
      <c r="R6" s="13"/>
    </row>
    <row r="7" ht="15.75" customHeight="1" spans="1:18">
      <c r="A7" s="10" t="s">
        <v>121</v>
      </c>
      <c r="B7" s="14">
        <f>COUNTIF(N1:N105,"Passed")</f>
        <v>35</v>
      </c>
      <c r="C7" s="14">
        <f>COUNTIF(N1:N105,"Failed")</f>
        <v>0</v>
      </c>
      <c r="D7" s="14">
        <f>COUNTIF(N1:N105,"Pending")</f>
        <v>0</v>
      </c>
      <c r="E7" s="14">
        <f>COUNTIF(N2:N105,"N/A")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1560</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1561</v>
      </c>
      <c r="B12" s="23" t="s">
        <v>1562</v>
      </c>
      <c r="C12" s="24" t="s">
        <v>1563</v>
      </c>
      <c r="D12" s="23" t="s">
        <v>1564</v>
      </c>
      <c r="E12" s="24" t="s">
        <v>1565</v>
      </c>
      <c r="F12" s="23" t="s">
        <v>106</v>
      </c>
      <c r="G12" s="25">
        <v>45991</v>
      </c>
      <c r="H12" s="23" t="s">
        <v>4</v>
      </c>
      <c r="I12" s="23"/>
      <c r="J12" s="23" t="s">
        <v>106</v>
      </c>
      <c r="K12" s="25">
        <v>45993</v>
      </c>
      <c r="L12" s="23" t="s">
        <v>285</v>
      </c>
      <c r="M12" s="23"/>
      <c r="N12" s="23" t="s">
        <v>106</v>
      </c>
      <c r="O12" s="25">
        <v>45996</v>
      </c>
      <c r="P12" s="23" t="s">
        <v>4</v>
      </c>
      <c r="Q12" s="23"/>
      <c r="R12" s="30"/>
      <c r="S12" s="37"/>
      <c r="T12" s="37"/>
      <c r="U12" s="37"/>
      <c r="V12" s="37"/>
      <c r="W12" s="37"/>
      <c r="X12" s="37"/>
      <c r="Y12" s="37"/>
      <c r="Z12" s="37"/>
      <c r="AA12" s="37"/>
      <c r="AB12" s="37"/>
      <c r="AC12" s="37"/>
    </row>
    <row r="13" ht="78.75" customHeight="1" spans="1:29">
      <c r="A13" s="22" t="s">
        <v>1566</v>
      </c>
      <c r="B13" s="26" t="s">
        <v>1567</v>
      </c>
      <c r="C13" s="26" t="s">
        <v>1568</v>
      </c>
      <c r="D13" s="33" t="s">
        <v>1569</v>
      </c>
      <c r="E13" s="24" t="s">
        <v>1570</v>
      </c>
      <c r="F13" s="23" t="s">
        <v>106</v>
      </c>
      <c r="G13" s="25">
        <v>45991</v>
      </c>
      <c r="H13" s="23" t="s">
        <v>4</v>
      </c>
      <c r="I13" s="23"/>
      <c r="J13" s="23" t="s">
        <v>106</v>
      </c>
      <c r="K13" s="25">
        <v>45993</v>
      </c>
      <c r="L13" s="23" t="s">
        <v>285</v>
      </c>
      <c r="M13" s="23"/>
      <c r="N13" s="23" t="s">
        <v>106</v>
      </c>
      <c r="O13" s="25">
        <v>45996</v>
      </c>
      <c r="P13" s="23" t="s">
        <v>4</v>
      </c>
      <c r="Q13" s="23"/>
      <c r="R13" s="30"/>
      <c r="S13" s="37"/>
      <c r="T13" s="37"/>
      <c r="U13" s="37"/>
      <c r="V13" s="37"/>
      <c r="W13" s="37"/>
      <c r="X13" s="37"/>
      <c r="Y13" s="37"/>
      <c r="Z13" s="37"/>
      <c r="AA13" s="37"/>
      <c r="AB13" s="37"/>
      <c r="AC13" s="37"/>
    </row>
    <row r="14" ht="78.75" customHeight="1" spans="1:29">
      <c r="A14" s="22" t="s">
        <v>1571</v>
      </c>
      <c r="B14" s="26" t="s">
        <v>1572</v>
      </c>
      <c r="C14" s="26" t="s">
        <v>1573</v>
      </c>
      <c r="D14" s="33" t="s">
        <v>1574</v>
      </c>
      <c r="E14" s="24" t="s">
        <v>1575</v>
      </c>
      <c r="F14" s="23" t="s">
        <v>106</v>
      </c>
      <c r="G14" s="25">
        <v>45991</v>
      </c>
      <c r="H14" s="23" t="s">
        <v>4</v>
      </c>
      <c r="I14" s="41"/>
      <c r="J14" s="23" t="s">
        <v>106</v>
      </c>
      <c r="K14" s="25">
        <v>45993</v>
      </c>
      <c r="L14" s="23" t="s">
        <v>285</v>
      </c>
      <c r="M14" s="41"/>
      <c r="N14" s="23" t="s">
        <v>106</v>
      </c>
      <c r="O14" s="25">
        <v>45996</v>
      </c>
      <c r="P14" s="23" t="s">
        <v>4</v>
      </c>
      <c r="Q14" s="41"/>
      <c r="R14" s="26"/>
      <c r="S14" s="37"/>
      <c r="T14" s="37"/>
      <c r="U14" s="37"/>
      <c r="V14" s="37"/>
      <c r="W14" s="37"/>
      <c r="X14" s="37"/>
      <c r="Y14" s="37"/>
      <c r="Z14" s="37"/>
      <c r="AA14" s="37"/>
      <c r="AB14" s="37"/>
      <c r="AC14" s="37"/>
    </row>
    <row r="15" ht="78.75" customHeight="1" spans="1:29">
      <c r="A15" s="22" t="s">
        <v>1576</v>
      </c>
      <c r="B15" s="26" t="s">
        <v>1577</v>
      </c>
      <c r="C15" s="26" t="s">
        <v>1578</v>
      </c>
      <c r="D15" s="33" t="s">
        <v>1579</v>
      </c>
      <c r="E15" s="26" t="s">
        <v>1565</v>
      </c>
      <c r="F15" s="23" t="s">
        <v>106</v>
      </c>
      <c r="G15" s="25">
        <v>45991</v>
      </c>
      <c r="H15" s="23" t="s">
        <v>4</v>
      </c>
      <c r="I15" s="23"/>
      <c r="J15" s="23" t="s">
        <v>106</v>
      </c>
      <c r="K15" s="25">
        <v>45993</v>
      </c>
      <c r="L15" s="23" t="s">
        <v>285</v>
      </c>
      <c r="M15" s="23"/>
      <c r="N15" s="23" t="s">
        <v>106</v>
      </c>
      <c r="O15" s="25">
        <v>45996</v>
      </c>
      <c r="P15" s="23" t="s">
        <v>4</v>
      </c>
      <c r="Q15" s="23"/>
      <c r="R15" s="30"/>
      <c r="S15" s="37"/>
      <c r="T15" s="37"/>
      <c r="U15" s="37"/>
      <c r="V15" s="37"/>
      <c r="W15" s="37"/>
      <c r="X15" s="37"/>
      <c r="Y15" s="37"/>
      <c r="Z15" s="37"/>
      <c r="AA15" s="37"/>
      <c r="AB15" s="37"/>
      <c r="AC15" s="37"/>
    </row>
    <row r="16" ht="78.75" customHeight="1" spans="1:29">
      <c r="A16" s="22" t="s">
        <v>1580</v>
      </c>
      <c r="B16" s="34" t="s">
        <v>1581</v>
      </c>
      <c r="C16" s="34" t="s">
        <v>1582</v>
      </c>
      <c r="D16" s="33" t="s">
        <v>1583</v>
      </c>
      <c r="E16" s="24" t="s">
        <v>1565</v>
      </c>
      <c r="F16" s="23" t="s">
        <v>106</v>
      </c>
      <c r="G16" s="25">
        <v>45991</v>
      </c>
      <c r="H16" s="23" t="s">
        <v>4</v>
      </c>
      <c r="I16" s="23"/>
      <c r="J16" s="23" t="s">
        <v>106</v>
      </c>
      <c r="K16" s="25">
        <v>45993</v>
      </c>
      <c r="L16" s="23" t="s">
        <v>285</v>
      </c>
      <c r="M16" s="23"/>
      <c r="N16" s="23" t="s">
        <v>106</v>
      </c>
      <c r="O16" s="25">
        <v>45996</v>
      </c>
      <c r="P16" s="23" t="s">
        <v>4</v>
      </c>
      <c r="Q16" s="23"/>
      <c r="R16" s="26"/>
      <c r="S16" s="37"/>
      <c r="T16" s="37"/>
      <c r="U16" s="37"/>
      <c r="V16" s="37"/>
      <c r="W16" s="37"/>
      <c r="X16" s="37"/>
      <c r="Y16" s="37"/>
      <c r="Z16" s="37"/>
      <c r="AA16" s="37"/>
      <c r="AB16" s="37"/>
      <c r="AC16" s="37"/>
    </row>
    <row r="17" ht="15.75" customHeight="1" spans="1:29">
      <c r="A17" s="20" t="s">
        <v>40</v>
      </c>
      <c r="B17" s="21"/>
      <c r="C17" s="21"/>
      <c r="D17" s="21"/>
      <c r="E17" s="21"/>
      <c r="F17" s="21"/>
      <c r="G17" s="21"/>
      <c r="H17" s="21"/>
      <c r="I17" s="21"/>
      <c r="J17" s="21"/>
      <c r="K17" s="21"/>
      <c r="L17" s="21"/>
      <c r="M17" s="21"/>
      <c r="N17" s="21"/>
      <c r="O17" s="21"/>
      <c r="P17" s="21"/>
      <c r="Q17" s="21"/>
      <c r="R17" s="29"/>
      <c r="S17" s="36"/>
      <c r="T17" s="36"/>
      <c r="U17" s="36"/>
      <c r="V17" s="36"/>
      <c r="W17" s="36"/>
      <c r="X17" s="36"/>
      <c r="Y17" s="36"/>
      <c r="Z17" s="36"/>
      <c r="AA17" s="36"/>
      <c r="AB17" s="36"/>
      <c r="AC17" s="36"/>
    </row>
    <row r="18" ht="78.75" customHeight="1" spans="1:29">
      <c r="A18" s="22" t="s">
        <v>1584</v>
      </c>
      <c r="B18" s="26" t="s">
        <v>1585</v>
      </c>
      <c r="C18" s="26" t="s">
        <v>1586</v>
      </c>
      <c r="D18" s="33" t="s">
        <v>1587</v>
      </c>
      <c r="E18" s="24" t="s">
        <v>1588</v>
      </c>
      <c r="F18" s="23" t="s">
        <v>106</v>
      </c>
      <c r="G18" s="25">
        <v>45991</v>
      </c>
      <c r="H18" s="23" t="s">
        <v>4</v>
      </c>
      <c r="I18" s="23"/>
      <c r="J18" s="23" t="s">
        <v>106</v>
      </c>
      <c r="K18" s="25">
        <v>45993</v>
      </c>
      <c r="L18" s="23" t="s">
        <v>285</v>
      </c>
      <c r="M18" s="23"/>
      <c r="N18" s="23" t="s">
        <v>106</v>
      </c>
      <c r="O18" s="25">
        <v>45996</v>
      </c>
      <c r="P18" s="23" t="s">
        <v>4</v>
      </c>
      <c r="Q18" s="23"/>
      <c r="R18" s="30"/>
      <c r="S18" s="37"/>
      <c r="T18" s="37"/>
      <c r="U18" s="37"/>
      <c r="V18" s="37"/>
      <c r="W18" s="37"/>
      <c r="X18" s="37"/>
      <c r="Y18" s="37"/>
      <c r="Z18" s="37"/>
      <c r="AA18" s="37"/>
      <c r="AB18" s="37"/>
      <c r="AC18" s="37"/>
    </row>
    <row r="19" ht="15.75" customHeight="1" spans="1:29">
      <c r="A19" s="18" t="s">
        <v>1589</v>
      </c>
      <c r="B19" s="19"/>
      <c r="C19" s="19"/>
      <c r="D19" s="19"/>
      <c r="E19" s="19"/>
      <c r="F19" s="19"/>
      <c r="G19" s="19"/>
      <c r="H19" s="19"/>
      <c r="I19" s="19"/>
      <c r="J19" s="19"/>
      <c r="K19" s="19"/>
      <c r="L19" s="19"/>
      <c r="M19" s="19"/>
      <c r="N19" s="19"/>
      <c r="O19" s="19"/>
      <c r="P19" s="19"/>
      <c r="Q19" s="19"/>
      <c r="R19" s="28"/>
      <c r="S19" s="36"/>
      <c r="T19" s="36"/>
      <c r="U19" s="36"/>
      <c r="V19" s="36"/>
      <c r="W19" s="36"/>
      <c r="X19" s="36"/>
      <c r="Y19" s="36"/>
      <c r="Z19" s="36"/>
      <c r="AA19" s="36"/>
      <c r="AB19" s="36"/>
      <c r="AC19" s="36"/>
    </row>
    <row r="20" ht="15.75" customHeight="1" spans="1:29">
      <c r="A20" s="20" t="s">
        <v>87</v>
      </c>
      <c r="B20" s="21"/>
      <c r="C20" s="21"/>
      <c r="D20" s="21"/>
      <c r="E20" s="21"/>
      <c r="F20" s="21"/>
      <c r="G20" s="21"/>
      <c r="H20" s="21"/>
      <c r="I20" s="21"/>
      <c r="J20" s="21"/>
      <c r="K20" s="21"/>
      <c r="L20" s="21"/>
      <c r="M20" s="21"/>
      <c r="N20" s="21"/>
      <c r="O20" s="21"/>
      <c r="P20" s="21"/>
      <c r="Q20" s="21"/>
      <c r="R20" s="29"/>
      <c r="S20" s="36"/>
      <c r="T20" s="36"/>
      <c r="U20" s="36"/>
      <c r="V20" s="36"/>
      <c r="W20" s="36"/>
      <c r="X20" s="36"/>
      <c r="Y20" s="36"/>
      <c r="Z20" s="36"/>
      <c r="AA20" s="36"/>
      <c r="AB20" s="36"/>
      <c r="AC20" s="36"/>
    </row>
    <row r="21" ht="78.75" customHeight="1" spans="1:29">
      <c r="A21" s="22" t="s">
        <v>1590</v>
      </c>
      <c r="B21" s="34" t="s">
        <v>1591</v>
      </c>
      <c r="C21" s="34" t="s">
        <v>1592</v>
      </c>
      <c r="D21" s="33" t="s">
        <v>1593</v>
      </c>
      <c r="E21" s="24" t="s">
        <v>1594</v>
      </c>
      <c r="F21" s="23" t="s">
        <v>106</v>
      </c>
      <c r="G21" s="25">
        <v>45991</v>
      </c>
      <c r="H21" s="23" t="s">
        <v>4</v>
      </c>
      <c r="I21" s="23"/>
      <c r="J21" s="23" t="s">
        <v>106</v>
      </c>
      <c r="K21" s="25">
        <v>45993</v>
      </c>
      <c r="L21" s="23" t="s">
        <v>285</v>
      </c>
      <c r="M21" s="23"/>
      <c r="N21" s="23" t="s">
        <v>106</v>
      </c>
      <c r="O21" s="25">
        <v>45996</v>
      </c>
      <c r="P21" s="23" t="s">
        <v>4</v>
      </c>
      <c r="Q21" s="23"/>
      <c r="R21" s="30"/>
      <c r="S21" s="37"/>
      <c r="T21" s="37"/>
      <c r="U21" s="37"/>
      <c r="V21" s="37"/>
      <c r="W21" s="37"/>
      <c r="X21" s="37"/>
      <c r="Y21" s="37"/>
      <c r="Z21" s="37"/>
      <c r="AA21" s="37"/>
      <c r="AB21" s="37"/>
      <c r="AC21" s="37"/>
    </row>
    <row r="22" ht="78.75" customHeight="1" spans="1:29">
      <c r="A22" s="35" t="s">
        <v>1595</v>
      </c>
      <c r="B22" s="27" t="s">
        <v>1596</v>
      </c>
      <c r="C22" s="27" t="s">
        <v>1597</v>
      </c>
      <c r="D22" s="27" t="s">
        <v>1598</v>
      </c>
      <c r="E22" s="24" t="s">
        <v>1599</v>
      </c>
      <c r="F22" s="23" t="s">
        <v>106</v>
      </c>
      <c r="G22" s="25">
        <v>45991</v>
      </c>
      <c r="H22" s="23" t="s">
        <v>4</v>
      </c>
      <c r="I22" s="23"/>
      <c r="J22" s="23" t="s">
        <v>106</v>
      </c>
      <c r="K22" s="25">
        <v>45993</v>
      </c>
      <c r="L22" s="23" t="s">
        <v>285</v>
      </c>
      <c r="M22" s="23"/>
      <c r="N22" s="23" t="s">
        <v>106</v>
      </c>
      <c r="O22" s="25">
        <v>45996</v>
      </c>
      <c r="P22" s="23" t="s">
        <v>4</v>
      </c>
      <c r="Q22" s="23"/>
      <c r="R22" s="32"/>
      <c r="S22" s="39"/>
      <c r="T22" s="39"/>
      <c r="U22" s="39"/>
      <c r="V22" s="39"/>
      <c r="W22" s="39"/>
      <c r="X22" s="39"/>
      <c r="Y22" s="39"/>
      <c r="Z22" s="39"/>
      <c r="AA22" s="39"/>
      <c r="AB22" s="39"/>
      <c r="AC22" s="39"/>
    </row>
    <row r="23" ht="78.75" customHeight="1" spans="1:29">
      <c r="A23" s="35" t="s">
        <v>1600</v>
      </c>
      <c r="B23" s="27" t="s">
        <v>1601</v>
      </c>
      <c r="C23" s="27" t="s">
        <v>1602</v>
      </c>
      <c r="D23" s="27" t="s">
        <v>1603</v>
      </c>
      <c r="E23" s="27" t="s">
        <v>1604</v>
      </c>
      <c r="F23" s="23" t="s">
        <v>106</v>
      </c>
      <c r="G23" s="25">
        <v>45991</v>
      </c>
      <c r="H23" s="23" t="s">
        <v>4</v>
      </c>
      <c r="I23" s="23"/>
      <c r="J23" s="23" t="s">
        <v>106</v>
      </c>
      <c r="K23" s="25">
        <v>45993</v>
      </c>
      <c r="L23" s="23" t="s">
        <v>285</v>
      </c>
      <c r="M23" s="23"/>
      <c r="N23" s="23" t="s">
        <v>106</v>
      </c>
      <c r="O23" s="25">
        <v>45996</v>
      </c>
      <c r="P23" s="23" t="s">
        <v>4</v>
      </c>
      <c r="Q23" s="23"/>
      <c r="R23" s="31"/>
      <c r="S23" s="39"/>
      <c r="T23" s="39"/>
      <c r="U23" s="39"/>
      <c r="V23" s="39"/>
      <c r="W23" s="39"/>
      <c r="X23" s="39"/>
      <c r="Y23" s="39"/>
      <c r="Z23" s="39"/>
      <c r="AA23" s="39"/>
      <c r="AB23" s="39"/>
      <c r="AC23" s="39"/>
    </row>
    <row r="24" ht="78.75" customHeight="1" spans="1:29">
      <c r="A24" s="35" t="s">
        <v>1605</v>
      </c>
      <c r="B24" s="27" t="s">
        <v>1606</v>
      </c>
      <c r="C24" s="27" t="s">
        <v>1607</v>
      </c>
      <c r="D24" s="27" t="s">
        <v>1608</v>
      </c>
      <c r="E24" s="27" t="s">
        <v>1609</v>
      </c>
      <c r="F24" s="23" t="s">
        <v>106</v>
      </c>
      <c r="G24" s="25">
        <v>45991</v>
      </c>
      <c r="H24" s="23" t="s">
        <v>4</v>
      </c>
      <c r="I24" s="23"/>
      <c r="J24" s="23" t="s">
        <v>106</v>
      </c>
      <c r="K24" s="25">
        <v>45993</v>
      </c>
      <c r="L24" s="23" t="s">
        <v>285</v>
      </c>
      <c r="M24" s="23"/>
      <c r="N24" s="23" t="s">
        <v>106</v>
      </c>
      <c r="O24" s="25">
        <v>45996</v>
      </c>
      <c r="P24" s="23" t="s">
        <v>4</v>
      </c>
      <c r="Q24" s="23"/>
      <c r="R24" s="31"/>
      <c r="S24" s="39"/>
      <c r="T24" s="39"/>
      <c r="U24" s="39"/>
      <c r="V24" s="39"/>
      <c r="W24" s="39"/>
      <c r="X24" s="39"/>
      <c r="Y24" s="39"/>
      <c r="Z24" s="39"/>
      <c r="AA24" s="39"/>
      <c r="AB24" s="39"/>
      <c r="AC24" s="39"/>
    </row>
    <row r="25" ht="78.75" customHeight="1" spans="1:29">
      <c r="A25" s="35" t="s">
        <v>1610</v>
      </c>
      <c r="B25" s="27" t="s">
        <v>1611</v>
      </c>
      <c r="C25" s="27" t="s">
        <v>1612</v>
      </c>
      <c r="D25" s="27" t="s">
        <v>1613</v>
      </c>
      <c r="E25" s="24" t="s">
        <v>1604</v>
      </c>
      <c r="F25" s="23" t="s">
        <v>106</v>
      </c>
      <c r="G25" s="25">
        <v>45991</v>
      </c>
      <c r="H25" s="23" t="s">
        <v>4</v>
      </c>
      <c r="I25" s="23"/>
      <c r="J25" s="23" t="s">
        <v>106</v>
      </c>
      <c r="K25" s="25">
        <v>45993</v>
      </c>
      <c r="L25" s="23" t="s">
        <v>285</v>
      </c>
      <c r="M25" s="23"/>
      <c r="N25" s="23" t="s">
        <v>106</v>
      </c>
      <c r="O25" s="25">
        <v>45996</v>
      </c>
      <c r="P25" s="23" t="s">
        <v>4</v>
      </c>
      <c r="Q25" s="23"/>
      <c r="R25" s="32"/>
      <c r="S25" s="39"/>
      <c r="T25" s="39"/>
      <c r="U25" s="39"/>
      <c r="V25" s="39"/>
      <c r="W25" s="39"/>
      <c r="X25" s="39"/>
      <c r="Y25" s="39"/>
      <c r="Z25" s="39"/>
      <c r="AA25" s="39"/>
      <c r="AB25" s="39"/>
      <c r="AC25" s="39"/>
    </row>
    <row r="26" ht="15.75" customHeight="1" spans="1:29">
      <c r="A26" s="18" t="s">
        <v>1614</v>
      </c>
      <c r="B26" s="19"/>
      <c r="C26" s="19"/>
      <c r="D26" s="19"/>
      <c r="E26" s="19"/>
      <c r="F26" s="19"/>
      <c r="G26" s="19"/>
      <c r="H26" s="19"/>
      <c r="I26" s="19"/>
      <c r="J26" s="19"/>
      <c r="K26" s="19"/>
      <c r="L26" s="19"/>
      <c r="M26" s="19"/>
      <c r="N26" s="19"/>
      <c r="O26" s="19"/>
      <c r="P26" s="19"/>
      <c r="Q26" s="19"/>
      <c r="R26" s="28"/>
      <c r="S26" s="36"/>
      <c r="T26" s="36"/>
      <c r="U26" s="36"/>
      <c r="V26" s="36"/>
      <c r="W26" s="36"/>
      <c r="X26" s="36"/>
      <c r="Y26" s="36"/>
      <c r="Z26" s="36"/>
      <c r="AA26" s="36"/>
      <c r="AB26" s="36"/>
      <c r="AC26" s="36"/>
    </row>
    <row r="27" ht="15.75" customHeight="1" spans="1:29">
      <c r="A27" s="20" t="s">
        <v>87</v>
      </c>
      <c r="B27" s="21"/>
      <c r="C27" s="21"/>
      <c r="D27" s="21"/>
      <c r="E27" s="21"/>
      <c r="F27" s="21"/>
      <c r="G27" s="21"/>
      <c r="H27" s="21"/>
      <c r="I27" s="21"/>
      <c r="J27" s="21"/>
      <c r="K27" s="21"/>
      <c r="L27" s="21"/>
      <c r="M27" s="21"/>
      <c r="N27" s="21"/>
      <c r="O27" s="21"/>
      <c r="P27" s="21"/>
      <c r="Q27" s="21"/>
      <c r="R27" s="29"/>
      <c r="S27" s="36"/>
      <c r="T27" s="36"/>
      <c r="U27" s="36"/>
      <c r="V27" s="36"/>
      <c r="W27" s="36"/>
      <c r="X27" s="36"/>
      <c r="Y27" s="36"/>
      <c r="Z27" s="36"/>
      <c r="AA27" s="36"/>
      <c r="AB27" s="36"/>
      <c r="AC27" s="36"/>
    </row>
    <row r="28" ht="78.75" customHeight="1" spans="1:18">
      <c r="A28" s="22" t="s">
        <v>1615</v>
      </c>
      <c r="B28" s="24" t="s">
        <v>1616</v>
      </c>
      <c r="C28" s="24" t="s">
        <v>1617</v>
      </c>
      <c r="D28" s="24" t="s">
        <v>1618</v>
      </c>
      <c r="E28" s="24" t="s">
        <v>1619</v>
      </c>
      <c r="F28" s="23" t="s">
        <v>106</v>
      </c>
      <c r="G28" s="25">
        <v>45991</v>
      </c>
      <c r="H28" s="23" t="s">
        <v>4</v>
      </c>
      <c r="I28" s="23"/>
      <c r="J28" s="23" t="s">
        <v>106</v>
      </c>
      <c r="K28" s="25">
        <v>45993</v>
      </c>
      <c r="L28" s="23" t="s">
        <v>285</v>
      </c>
      <c r="M28" s="23"/>
      <c r="N28" s="23" t="s">
        <v>106</v>
      </c>
      <c r="O28" s="25">
        <v>45996</v>
      </c>
      <c r="P28" s="23" t="s">
        <v>4</v>
      </c>
      <c r="Q28" s="23"/>
      <c r="R28" s="30"/>
    </row>
    <row r="29" ht="78.75" customHeight="1" spans="1:18">
      <c r="A29" s="22" t="s">
        <v>1620</v>
      </c>
      <c r="B29" s="24" t="s">
        <v>1621</v>
      </c>
      <c r="C29" s="24" t="s">
        <v>1622</v>
      </c>
      <c r="D29" s="24" t="s">
        <v>1623</v>
      </c>
      <c r="E29" s="24" t="s">
        <v>1619</v>
      </c>
      <c r="F29" s="23" t="s">
        <v>106</v>
      </c>
      <c r="G29" s="25">
        <v>45991</v>
      </c>
      <c r="H29" s="23" t="s">
        <v>4</v>
      </c>
      <c r="I29" s="23"/>
      <c r="J29" s="23" t="s">
        <v>106</v>
      </c>
      <c r="K29" s="25">
        <v>45993</v>
      </c>
      <c r="L29" s="23" t="s">
        <v>285</v>
      </c>
      <c r="M29" s="23"/>
      <c r="N29" s="23" t="s">
        <v>106</v>
      </c>
      <c r="O29" s="25">
        <v>45996</v>
      </c>
      <c r="P29" s="23" t="s">
        <v>4</v>
      </c>
      <c r="Q29" s="23"/>
      <c r="R29" s="30"/>
    </row>
    <row r="30" ht="78.75" customHeight="1" spans="1:18">
      <c r="A30" s="22" t="s">
        <v>1624</v>
      </c>
      <c r="B30" s="23" t="s">
        <v>1625</v>
      </c>
      <c r="C30" s="24" t="s">
        <v>1626</v>
      </c>
      <c r="D30" s="23" t="s">
        <v>1627</v>
      </c>
      <c r="E30" s="24" t="s">
        <v>1619</v>
      </c>
      <c r="F30" s="23" t="s">
        <v>106</v>
      </c>
      <c r="G30" s="25">
        <v>45991</v>
      </c>
      <c r="H30" s="23" t="s">
        <v>4</v>
      </c>
      <c r="I30" s="23"/>
      <c r="J30" s="23" t="s">
        <v>106</v>
      </c>
      <c r="K30" s="25">
        <v>45993</v>
      </c>
      <c r="L30" s="23" t="s">
        <v>285</v>
      </c>
      <c r="M30" s="23"/>
      <c r="N30" s="23" t="s">
        <v>106</v>
      </c>
      <c r="O30" s="25">
        <v>45996</v>
      </c>
      <c r="P30" s="23" t="s">
        <v>4</v>
      </c>
      <c r="Q30" s="23"/>
      <c r="R30" s="30"/>
    </row>
    <row r="31" ht="15.75" customHeight="1" spans="1:29">
      <c r="A31" s="18" t="s">
        <v>1628</v>
      </c>
      <c r="B31" s="19"/>
      <c r="C31" s="19"/>
      <c r="D31" s="19"/>
      <c r="E31" s="19"/>
      <c r="F31" s="19"/>
      <c r="G31" s="19"/>
      <c r="H31" s="19"/>
      <c r="I31" s="19"/>
      <c r="J31" s="19"/>
      <c r="K31" s="19"/>
      <c r="L31" s="19"/>
      <c r="M31" s="19"/>
      <c r="N31" s="19"/>
      <c r="O31" s="19"/>
      <c r="P31" s="19"/>
      <c r="Q31" s="19"/>
      <c r="R31" s="28"/>
      <c r="S31" s="36"/>
      <c r="T31" s="36"/>
      <c r="U31" s="36"/>
      <c r="V31" s="36"/>
      <c r="W31" s="36"/>
      <c r="X31" s="36"/>
      <c r="Y31" s="36"/>
      <c r="Z31" s="36"/>
      <c r="AA31" s="36"/>
      <c r="AB31" s="36"/>
      <c r="AC31" s="36"/>
    </row>
    <row r="32" ht="15.75" customHeight="1" spans="1:29">
      <c r="A32" s="20" t="s">
        <v>87</v>
      </c>
      <c r="B32" s="21"/>
      <c r="C32" s="21"/>
      <c r="D32" s="21"/>
      <c r="E32" s="21"/>
      <c r="F32" s="21"/>
      <c r="G32" s="21"/>
      <c r="H32" s="21"/>
      <c r="I32" s="21"/>
      <c r="J32" s="21"/>
      <c r="K32" s="21"/>
      <c r="L32" s="21"/>
      <c r="M32" s="21"/>
      <c r="N32" s="21"/>
      <c r="O32" s="21"/>
      <c r="P32" s="21"/>
      <c r="Q32" s="21"/>
      <c r="R32" s="29"/>
      <c r="S32" s="36"/>
      <c r="T32" s="36"/>
      <c r="U32" s="36"/>
      <c r="V32" s="36"/>
      <c r="W32" s="36"/>
      <c r="X32" s="36"/>
      <c r="Y32" s="36"/>
      <c r="Z32" s="36"/>
      <c r="AA32" s="36"/>
      <c r="AB32" s="36"/>
      <c r="AC32" s="36"/>
    </row>
    <row r="33" ht="78.75" customHeight="1" spans="1:18">
      <c r="A33" s="22" t="s">
        <v>1629</v>
      </c>
      <c r="B33" s="26" t="s">
        <v>1630</v>
      </c>
      <c r="C33" s="26" t="s">
        <v>1631</v>
      </c>
      <c r="D33" s="26" t="s">
        <v>1632</v>
      </c>
      <c r="E33" s="24" t="s">
        <v>1565</v>
      </c>
      <c r="F33" s="23" t="s">
        <v>106</v>
      </c>
      <c r="G33" s="25">
        <v>45991</v>
      </c>
      <c r="H33" s="23" t="s">
        <v>4</v>
      </c>
      <c r="I33" s="23"/>
      <c r="J33" s="23" t="s">
        <v>106</v>
      </c>
      <c r="K33" s="25">
        <v>45993</v>
      </c>
      <c r="L33" s="23" t="s">
        <v>285</v>
      </c>
      <c r="M33" s="23"/>
      <c r="N33" s="23" t="s">
        <v>106</v>
      </c>
      <c r="O33" s="25">
        <v>45996</v>
      </c>
      <c r="P33" s="23" t="s">
        <v>4</v>
      </c>
      <c r="Q33" s="23"/>
      <c r="R33" s="26"/>
    </row>
    <row r="34" ht="78.75" customHeight="1" spans="1:18">
      <c r="A34" s="22" t="s">
        <v>1633</v>
      </c>
      <c r="B34" s="26" t="s">
        <v>1634</v>
      </c>
      <c r="C34" s="26" t="s">
        <v>1635</v>
      </c>
      <c r="D34" s="26" t="s">
        <v>1636</v>
      </c>
      <c r="E34" s="26" t="s">
        <v>1637</v>
      </c>
      <c r="F34" s="23" t="s">
        <v>106</v>
      </c>
      <c r="G34" s="25">
        <v>45991</v>
      </c>
      <c r="H34" s="23" t="s">
        <v>4</v>
      </c>
      <c r="I34" s="23"/>
      <c r="J34" s="23" t="s">
        <v>106</v>
      </c>
      <c r="K34" s="25">
        <v>45993</v>
      </c>
      <c r="L34" s="23" t="s">
        <v>285</v>
      </c>
      <c r="M34" s="23"/>
      <c r="N34" s="23" t="s">
        <v>106</v>
      </c>
      <c r="O34" s="25">
        <v>45996</v>
      </c>
      <c r="P34" s="23" t="s">
        <v>4</v>
      </c>
      <c r="Q34" s="23"/>
      <c r="R34" s="30"/>
    </row>
    <row r="35" ht="78.75" customHeight="1" spans="1:18">
      <c r="A35" s="22" t="s">
        <v>1638</v>
      </c>
      <c r="B35" s="26" t="s">
        <v>1639</v>
      </c>
      <c r="C35" s="26" t="s">
        <v>1640</v>
      </c>
      <c r="D35" s="26" t="s">
        <v>1641</v>
      </c>
      <c r="E35" s="26" t="s">
        <v>1642</v>
      </c>
      <c r="F35" s="23" t="s">
        <v>106</v>
      </c>
      <c r="G35" s="25">
        <v>45991</v>
      </c>
      <c r="H35" s="23" t="s">
        <v>4</v>
      </c>
      <c r="I35" s="23"/>
      <c r="J35" s="23" t="s">
        <v>106</v>
      </c>
      <c r="K35" s="25">
        <v>45993</v>
      </c>
      <c r="L35" s="23" t="s">
        <v>285</v>
      </c>
      <c r="M35" s="23"/>
      <c r="N35" s="23" t="s">
        <v>106</v>
      </c>
      <c r="O35" s="25">
        <v>45996</v>
      </c>
      <c r="P35" s="23" t="s">
        <v>4</v>
      </c>
      <c r="Q35" s="23"/>
      <c r="R35" s="30"/>
    </row>
    <row r="36" ht="78.75" customHeight="1" spans="1:18">
      <c r="A36" s="22" t="s">
        <v>1643</v>
      </c>
      <c r="B36" s="26" t="s">
        <v>1644</v>
      </c>
      <c r="C36" s="26" t="s">
        <v>1645</v>
      </c>
      <c r="D36" s="26" t="s">
        <v>1646</v>
      </c>
      <c r="E36" s="26" t="s">
        <v>1565</v>
      </c>
      <c r="F36" s="23" t="s">
        <v>106</v>
      </c>
      <c r="G36" s="25">
        <v>45991</v>
      </c>
      <c r="H36" s="23" t="s">
        <v>4</v>
      </c>
      <c r="I36" s="23"/>
      <c r="J36" s="23" t="s">
        <v>106</v>
      </c>
      <c r="K36" s="25">
        <v>45993</v>
      </c>
      <c r="L36" s="23" t="s">
        <v>285</v>
      </c>
      <c r="M36" s="23"/>
      <c r="N36" s="23" t="s">
        <v>106</v>
      </c>
      <c r="O36" s="25">
        <v>45996</v>
      </c>
      <c r="P36" s="23" t="s">
        <v>4</v>
      </c>
      <c r="Q36" s="23"/>
      <c r="R36" s="30"/>
    </row>
    <row r="37" ht="78.75" customHeight="1" spans="1:18">
      <c r="A37" s="22" t="s">
        <v>1647</v>
      </c>
      <c r="B37" s="26" t="s">
        <v>1648</v>
      </c>
      <c r="C37" s="26" t="s">
        <v>1649</v>
      </c>
      <c r="D37" s="26" t="s">
        <v>1650</v>
      </c>
      <c r="E37" s="26" t="s">
        <v>1651</v>
      </c>
      <c r="F37" s="23" t="s">
        <v>106</v>
      </c>
      <c r="G37" s="25">
        <v>45991</v>
      </c>
      <c r="H37" s="23" t="s">
        <v>4</v>
      </c>
      <c r="I37" s="23"/>
      <c r="J37" s="23" t="s">
        <v>106</v>
      </c>
      <c r="K37" s="25">
        <v>45993</v>
      </c>
      <c r="L37" s="23" t="s">
        <v>285</v>
      </c>
      <c r="M37" s="23"/>
      <c r="N37" s="23" t="s">
        <v>106</v>
      </c>
      <c r="O37" s="25">
        <v>45996</v>
      </c>
      <c r="P37" s="23" t="s">
        <v>4</v>
      </c>
      <c r="Q37" s="23"/>
      <c r="R37" s="30"/>
    </row>
    <row r="38" ht="78.75" customHeight="1" spans="1:18">
      <c r="A38" s="22" t="s">
        <v>1652</v>
      </c>
      <c r="B38" s="26" t="s">
        <v>1653</v>
      </c>
      <c r="C38" s="26" t="s">
        <v>1654</v>
      </c>
      <c r="D38" s="34" t="s">
        <v>1655</v>
      </c>
      <c r="E38" s="26" t="s">
        <v>1656</v>
      </c>
      <c r="F38" s="23" t="s">
        <v>106</v>
      </c>
      <c r="G38" s="25">
        <v>45991</v>
      </c>
      <c r="H38" s="23" t="s">
        <v>4</v>
      </c>
      <c r="I38" s="23"/>
      <c r="J38" s="23" t="s">
        <v>106</v>
      </c>
      <c r="K38" s="25">
        <v>45993</v>
      </c>
      <c r="L38" s="23" t="s">
        <v>285</v>
      </c>
      <c r="M38" s="23"/>
      <c r="N38" s="23" t="s">
        <v>106</v>
      </c>
      <c r="O38" s="25">
        <v>45996</v>
      </c>
      <c r="P38" s="23" t="s">
        <v>4</v>
      </c>
      <c r="Q38" s="23"/>
      <c r="R38" s="26"/>
    </row>
    <row r="39" ht="15.75" customHeight="1" spans="1:29">
      <c r="A39" s="20" t="s">
        <v>484</v>
      </c>
      <c r="B39" s="21"/>
      <c r="C39" s="21"/>
      <c r="D39" s="21"/>
      <c r="E39" s="21"/>
      <c r="F39" s="21"/>
      <c r="G39" s="21"/>
      <c r="H39" s="21"/>
      <c r="I39" s="21"/>
      <c r="J39" s="21"/>
      <c r="K39" s="21"/>
      <c r="L39" s="21"/>
      <c r="M39" s="21"/>
      <c r="N39" s="21"/>
      <c r="O39" s="21"/>
      <c r="P39" s="21"/>
      <c r="Q39" s="21"/>
      <c r="R39" s="29"/>
      <c r="S39" s="36"/>
      <c r="T39" s="36"/>
      <c r="U39" s="36"/>
      <c r="V39" s="36"/>
      <c r="W39" s="36"/>
      <c r="X39" s="36"/>
      <c r="Y39" s="36"/>
      <c r="Z39" s="36"/>
      <c r="AA39" s="36"/>
      <c r="AB39" s="36"/>
      <c r="AC39" s="36"/>
    </row>
    <row r="40" ht="78.75" customHeight="1" spans="1:18">
      <c r="A40" s="22" t="s">
        <v>1657</v>
      </c>
      <c r="B40" s="26" t="s">
        <v>1658</v>
      </c>
      <c r="C40" s="26" t="s">
        <v>1659</v>
      </c>
      <c r="D40" s="34" t="s">
        <v>1660</v>
      </c>
      <c r="E40" s="26" t="s">
        <v>1661</v>
      </c>
      <c r="F40" s="23" t="s">
        <v>106</v>
      </c>
      <c r="G40" s="25">
        <v>45991</v>
      </c>
      <c r="H40" s="23" t="s">
        <v>4</v>
      </c>
      <c r="I40" s="23"/>
      <c r="J40" s="23" t="s">
        <v>106</v>
      </c>
      <c r="K40" s="25">
        <v>45993</v>
      </c>
      <c r="L40" s="23" t="s">
        <v>285</v>
      </c>
      <c r="M40" s="23"/>
      <c r="N40" s="23" t="s">
        <v>106</v>
      </c>
      <c r="O40" s="25">
        <v>45996</v>
      </c>
      <c r="P40" s="23" t="s">
        <v>4</v>
      </c>
      <c r="Q40" s="23"/>
      <c r="R40" s="26"/>
    </row>
    <row r="41" ht="15.75" customHeight="1" spans="1:29">
      <c r="A41" s="20" t="s">
        <v>40</v>
      </c>
      <c r="B41" s="21"/>
      <c r="C41" s="21"/>
      <c r="D41" s="21"/>
      <c r="E41" s="21"/>
      <c r="F41" s="21"/>
      <c r="G41" s="21"/>
      <c r="H41" s="21"/>
      <c r="I41" s="21"/>
      <c r="J41" s="21"/>
      <c r="K41" s="21"/>
      <c r="L41" s="21"/>
      <c r="M41" s="21"/>
      <c r="N41" s="21"/>
      <c r="O41" s="21"/>
      <c r="P41" s="21"/>
      <c r="Q41" s="21"/>
      <c r="R41" s="29"/>
      <c r="S41" s="36"/>
      <c r="T41" s="36"/>
      <c r="U41" s="36"/>
      <c r="V41" s="36"/>
      <c r="W41" s="36"/>
      <c r="X41" s="36"/>
      <c r="Y41" s="36"/>
      <c r="Z41" s="36"/>
      <c r="AA41" s="36"/>
      <c r="AB41" s="36"/>
      <c r="AC41" s="36"/>
    </row>
    <row r="42" ht="78.75" customHeight="1" spans="1:18">
      <c r="A42" s="22" t="s">
        <v>1662</v>
      </c>
      <c r="B42" s="26" t="s">
        <v>1663</v>
      </c>
      <c r="C42" s="26" t="s">
        <v>1664</v>
      </c>
      <c r="D42" s="34" t="s">
        <v>1665</v>
      </c>
      <c r="E42" s="26" t="s">
        <v>1666</v>
      </c>
      <c r="F42" s="23" t="s">
        <v>106</v>
      </c>
      <c r="G42" s="25">
        <v>45991</v>
      </c>
      <c r="H42" s="23" t="s">
        <v>4</v>
      </c>
      <c r="I42" s="23"/>
      <c r="J42" s="23" t="s">
        <v>106</v>
      </c>
      <c r="K42" s="25">
        <v>45993</v>
      </c>
      <c r="L42" s="23" t="s">
        <v>285</v>
      </c>
      <c r="M42" s="23"/>
      <c r="N42" s="23" t="s">
        <v>106</v>
      </c>
      <c r="O42" s="25">
        <v>45996</v>
      </c>
      <c r="P42" s="23" t="s">
        <v>4</v>
      </c>
      <c r="Q42" s="23"/>
      <c r="R42" s="26"/>
    </row>
    <row r="43" ht="78.75" customHeight="1" spans="1:18">
      <c r="A43" s="22" t="s">
        <v>1667</v>
      </c>
      <c r="B43" s="26" t="s">
        <v>1668</v>
      </c>
      <c r="C43" s="26" t="s">
        <v>1669</v>
      </c>
      <c r="D43" s="34" t="s">
        <v>1670</v>
      </c>
      <c r="E43" s="26" t="s">
        <v>1671</v>
      </c>
      <c r="F43" s="23" t="s">
        <v>106</v>
      </c>
      <c r="G43" s="25">
        <v>45991</v>
      </c>
      <c r="H43" s="23" t="s">
        <v>4</v>
      </c>
      <c r="I43" s="23"/>
      <c r="J43" s="23" t="s">
        <v>106</v>
      </c>
      <c r="K43" s="25">
        <v>45993</v>
      </c>
      <c r="L43" s="23" t="s">
        <v>285</v>
      </c>
      <c r="M43" s="23"/>
      <c r="N43" s="23" t="s">
        <v>106</v>
      </c>
      <c r="O43" s="25">
        <v>45996</v>
      </c>
      <c r="P43" s="23" t="s">
        <v>4</v>
      </c>
      <c r="Q43" s="23"/>
      <c r="R43" s="26"/>
    </row>
    <row r="44" ht="15.75" customHeight="1" spans="1:29">
      <c r="A44" s="18" t="s">
        <v>1672</v>
      </c>
      <c r="B44" s="19"/>
      <c r="C44" s="19"/>
      <c r="D44" s="19"/>
      <c r="E44" s="19"/>
      <c r="F44" s="19"/>
      <c r="G44" s="19"/>
      <c r="H44" s="19"/>
      <c r="I44" s="19"/>
      <c r="J44" s="19"/>
      <c r="K44" s="19"/>
      <c r="L44" s="19"/>
      <c r="M44" s="19"/>
      <c r="N44" s="19"/>
      <c r="O44" s="19"/>
      <c r="P44" s="19"/>
      <c r="Q44" s="19"/>
      <c r="R44" s="28"/>
      <c r="S44" s="36"/>
      <c r="T44" s="36"/>
      <c r="U44" s="36"/>
      <c r="V44" s="36"/>
      <c r="W44" s="36"/>
      <c r="X44" s="36"/>
      <c r="Y44" s="36"/>
      <c r="Z44" s="36"/>
      <c r="AA44" s="36"/>
      <c r="AB44" s="36"/>
      <c r="AC44" s="36"/>
    </row>
    <row r="45" ht="15.75" customHeight="1" spans="1:29">
      <c r="A45" s="20" t="s">
        <v>87</v>
      </c>
      <c r="B45" s="21"/>
      <c r="C45" s="21"/>
      <c r="D45" s="21"/>
      <c r="E45" s="21"/>
      <c r="F45" s="21"/>
      <c r="G45" s="21"/>
      <c r="H45" s="21"/>
      <c r="I45" s="21"/>
      <c r="J45" s="21"/>
      <c r="K45" s="21"/>
      <c r="L45" s="21"/>
      <c r="M45" s="21"/>
      <c r="N45" s="21"/>
      <c r="O45" s="21"/>
      <c r="P45" s="21"/>
      <c r="Q45" s="21"/>
      <c r="R45" s="29"/>
      <c r="S45" s="36"/>
      <c r="T45" s="36"/>
      <c r="U45" s="36"/>
      <c r="V45" s="36"/>
      <c r="W45" s="36"/>
      <c r="X45" s="36"/>
      <c r="Y45" s="36"/>
      <c r="Z45" s="36"/>
      <c r="AA45" s="36"/>
      <c r="AB45" s="36"/>
      <c r="AC45" s="36"/>
    </row>
    <row r="46" ht="78.75" customHeight="1" spans="1:18">
      <c r="A46" s="22" t="s">
        <v>1673</v>
      </c>
      <c r="B46" s="26" t="s">
        <v>1674</v>
      </c>
      <c r="C46" s="26" t="s">
        <v>1675</v>
      </c>
      <c r="D46" s="34" t="s">
        <v>1676</v>
      </c>
      <c r="E46" s="26" t="s">
        <v>1174</v>
      </c>
      <c r="F46" s="23" t="s">
        <v>106</v>
      </c>
      <c r="G46" s="25">
        <v>45991</v>
      </c>
      <c r="H46" s="23" t="s">
        <v>4</v>
      </c>
      <c r="I46" s="23"/>
      <c r="J46" s="23" t="s">
        <v>106</v>
      </c>
      <c r="K46" s="25">
        <v>45993</v>
      </c>
      <c r="L46" s="23" t="s">
        <v>285</v>
      </c>
      <c r="M46" s="23"/>
      <c r="N46" s="23" t="s">
        <v>106</v>
      </c>
      <c r="O46" s="25">
        <v>45996</v>
      </c>
      <c r="P46" s="23" t="s">
        <v>4</v>
      </c>
      <c r="Q46" s="23"/>
      <c r="R46" s="26"/>
    </row>
    <row r="47" ht="78.75" customHeight="1" spans="1:18">
      <c r="A47" s="22" t="s">
        <v>1677</v>
      </c>
      <c r="B47" s="26" t="s">
        <v>1678</v>
      </c>
      <c r="C47" s="26" t="s">
        <v>1679</v>
      </c>
      <c r="D47" s="34" t="s">
        <v>1680</v>
      </c>
      <c r="E47" s="26" t="s">
        <v>1174</v>
      </c>
      <c r="F47" s="23" t="s">
        <v>106</v>
      </c>
      <c r="G47" s="25">
        <v>45991</v>
      </c>
      <c r="H47" s="23" t="s">
        <v>4</v>
      </c>
      <c r="I47" s="23"/>
      <c r="J47" s="23" t="s">
        <v>106</v>
      </c>
      <c r="K47" s="25">
        <v>45993</v>
      </c>
      <c r="L47" s="23" t="s">
        <v>285</v>
      </c>
      <c r="M47" s="23"/>
      <c r="N47" s="23" t="s">
        <v>106</v>
      </c>
      <c r="O47" s="25">
        <v>45996</v>
      </c>
      <c r="P47" s="23" t="s">
        <v>4</v>
      </c>
      <c r="Q47" s="23"/>
      <c r="R47" s="26"/>
    </row>
    <row r="48" ht="15.75" customHeight="1" spans="1:29">
      <c r="A48" s="20" t="s">
        <v>484</v>
      </c>
      <c r="B48" s="21"/>
      <c r="C48" s="21"/>
      <c r="D48" s="21"/>
      <c r="E48" s="21"/>
      <c r="F48" s="21"/>
      <c r="G48" s="21"/>
      <c r="H48" s="21"/>
      <c r="I48" s="21"/>
      <c r="J48" s="21"/>
      <c r="K48" s="21"/>
      <c r="L48" s="21"/>
      <c r="M48" s="21"/>
      <c r="N48" s="21"/>
      <c r="O48" s="21"/>
      <c r="P48" s="21"/>
      <c r="Q48" s="21"/>
      <c r="R48" s="29"/>
      <c r="S48" s="36"/>
      <c r="T48" s="36"/>
      <c r="U48" s="36"/>
      <c r="V48" s="36"/>
      <c r="W48" s="36"/>
      <c r="X48" s="36"/>
      <c r="Y48" s="36"/>
      <c r="Z48" s="36"/>
      <c r="AA48" s="36"/>
      <c r="AB48" s="36"/>
      <c r="AC48" s="36"/>
    </row>
    <row r="49" ht="78.75" customHeight="1" spans="1:18">
      <c r="A49" s="22" t="s">
        <v>1673</v>
      </c>
      <c r="B49" s="26" t="s">
        <v>1674</v>
      </c>
      <c r="C49" s="26" t="s">
        <v>1681</v>
      </c>
      <c r="D49" s="34" t="s">
        <v>1676</v>
      </c>
      <c r="E49" s="26" t="s">
        <v>489</v>
      </c>
      <c r="F49" s="23" t="s">
        <v>106</v>
      </c>
      <c r="G49" s="25">
        <v>45991</v>
      </c>
      <c r="H49" s="23" t="s">
        <v>4</v>
      </c>
      <c r="I49" s="23"/>
      <c r="J49" s="23" t="s">
        <v>106</v>
      </c>
      <c r="K49" s="25">
        <v>45993</v>
      </c>
      <c r="L49" s="23" t="s">
        <v>285</v>
      </c>
      <c r="M49" s="23"/>
      <c r="N49" s="23" t="s">
        <v>106</v>
      </c>
      <c r="O49" s="25">
        <v>45996</v>
      </c>
      <c r="P49" s="23" t="s">
        <v>4</v>
      </c>
      <c r="Q49" s="23"/>
      <c r="R49" s="26"/>
    </row>
    <row r="50" ht="78.75" customHeight="1" spans="1:18">
      <c r="A50" s="22" t="s">
        <v>1682</v>
      </c>
      <c r="B50" s="26" t="s">
        <v>1683</v>
      </c>
      <c r="C50" s="26" t="s">
        <v>1684</v>
      </c>
      <c r="D50" s="34" t="s">
        <v>1685</v>
      </c>
      <c r="E50" s="26" t="s">
        <v>489</v>
      </c>
      <c r="F50" s="23" t="s">
        <v>106</v>
      </c>
      <c r="G50" s="25">
        <v>45991</v>
      </c>
      <c r="H50" s="23" t="s">
        <v>4</v>
      </c>
      <c r="I50" s="23"/>
      <c r="J50" s="23" t="s">
        <v>106</v>
      </c>
      <c r="K50" s="25">
        <v>45993</v>
      </c>
      <c r="L50" s="23" t="s">
        <v>285</v>
      </c>
      <c r="M50" s="23"/>
      <c r="N50" s="23" t="s">
        <v>106</v>
      </c>
      <c r="O50" s="25">
        <v>45996</v>
      </c>
      <c r="P50" s="23" t="s">
        <v>4</v>
      </c>
      <c r="Q50" s="23"/>
      <c r="R50" s="26"/>
    </row>
    <row r="51" ht="15.75" customHeight="1" spans="1:29">
      <c r="A51" s="20" t="s">
        <v>40</v>
      </c>
      <c r="B51" s="21"/>
      <c r="C51" s="21"/>
      <c r="D51" s="21"/>
      <c r="E51" s="21"/>
      <c r="F51" s="21"/>
      <c r="G51" s="21"/>
      <c r="H51" s="21"/>
      <c r="I51" s="21"/>
      <c r="J51" s="21"/>
      <c r="K51" s="21"/>
      <c r="L51" s="21"/>
      <c r="M51" s="21"/>
      <c r="N51" s="21"/>
      <c r="O51" s="21"/>
      <c r="P51" s="21"/>
      <c r="Q51" s="21"/>
      <c r="R51" s="29"/>
      <c r="S51" s="36"/>
      <c r="T51" s="36"/>
      <c r="U51" s="36"/>
      <c r="V51" s="36"/>
      <c r="W51" s="36"/>
      <c r="X51" s="36"/>
      <c r="Y51" s="36"/>
      <c r="Z51" s="36"/>
      <c r="AA51" s="36"/>
      <c r="AB51" s="36"/>
      <c r="AC51" s="36"/>
    </row>
    <row r="52" ht="78.75" customHeight="1" spans="1:18">
      <c r="A52" s="22" t="s">
        <v>1673</v>
      </c>
      <c r="B52" s="26" t="s">
        <v>1674</v>
      </c>
      <c r="C52" s="26" t="s">
        <v>1686</v>
      </c>
      <c r="D52" s="34" t="s">
        <v>1676</v>
      </c>
      <c r="E52" s="26" t="s">
        <v>608</v>
      </c>
      <c r="F52" s="23" t="s">
        <v>106</v>
      </c>
      <c r="G52" s="25">
        <v>45991</v>
      </c>
      <c r="H52" s="23" t="s">
        <v>4</v>
      </c>
      <c r="I52" s="23"/>
      <c r="J52" s="23" t="s">
        <v>106</v>
      </c>
      <c r="K52" s="25">
        <v>45993</v>
      </c>
      <c r="L52" s="23" t="s">
        <v>285</v>
      </c>
      <c r="M52" s="23"/>
      <c r="N52" s="23" t="s">
        <v>106</v>
      </c>
      <c r="O52" s="25">
        <v>45996</v>
      </c>
      <c r="P52" s="23" t="s">
        <v>4</v>
      </c>
      <c r="Q52" s="23"/>
      <c r="R52" s="26"/>
    </row>
    <row r="53" ht="78.75" customHeight="1" spans="1:18">
      <c r="A53" s="22" t="s">
        <v>1687</v>
      </c>
      <c r="B53" s="26" t="s">
        <v>1688</v>
      </c>
      <c r="C53" s="26" t="s">
        <v>1689</v>
      </c>
      <c r="D53" s="34" t="s">
        <v>1690</v>
      </c>
      <c r="E53" s="26" t="s">
        <v>608</v>
      </c>
      <c r="F53" s="23" t="s">
        <v>106</v>
      </c>
      <c r="G53" s="25">
        <v>45991</v>
      </c>
      <c r="H53" s="23" t="s">
        <v>4</v>
      </c>
      <c r="I53" s="23"/>
      <c r="J53" s="23" t="s">
        <v>106</v>
      </c>
      <c r="K53" s="25">
        <v>45993</v>
      </c>
      <c r="L53" s="23" t="s">
        <v>285</v>
      </c>
      <c r="M53" s="23"/>
      <c r="N53" s="23" t="s">
        <v>106</v>
      </c>
      <c r="O53" s="25">
        <v>45996</v>
      </c>
      <c r="P53" s="23" t="s">
        <v>4</v>
      </c>
      <c r="Q53" s="23"/>
      <c r="R53" s="26"/>
    </row>
    <row r="54" ht="15.75" customHeight="1" spans="1:29">
      <c r="A54" s="18" t="s">
        <v>1691</v>
      </c>
      <c r="B54" s="19"/>
      <c r="C54" s="19"/>
      <c r="D54" s="19"/>
      <c r="E54" s="19"/>
      <c r="F54" s="19"/>
      <c r="G54" s="19"/>
      <c r="H54" s="19"/>
      <c r="I54" s="19"/>
      <c r="J54" s="19"/>
      <c r="K54" s="19"/>
      <c r="L54" s="19"/>
      <c r="M54" s="19"/>
      <c r="N54" s="19"/>
      <c r="O54" s="19"/>
      <c r="P54" s="19"/>
      <c r="Q54" s="19"/>
      <c r="R54" s="28"/>
      <c r="S54" s="36"/>
      <c r="T54" s="36"/>
      <c r="U54" s="36"/>
      <c r="V54" s="36"/>
      <c r="W54" s="36"/>
      <c r="X54" s="36"/>
      <c r="Y54" s="36"/>
      <c r="Z54" s="36"/>
      <c r="AA54" s="36"/>
      <c r="AB54" s="36"/>
      <c r="AC54" s="36"/>
    </row>
    <row r="55" ht="15.75" customHeight="1" spans="1:29">
      <c r="A55" s="20" t="s">
        <v>87</v>
      </c>
      <c r="B55" s="21"/>
      <c r="C55" s="21"/>
      <c r="D55" s="21"/>
      <c r="E55" s="21"/>
      <c r="F55" s="21"/>
      <c r="G55" s="21"/>
      <c r="H55" s="21"/>
      <c r="I55" s="21"/>
      <c r="J55" s="21"/>
      <c r="K55" s="21"/>
      <c r="L55" s="21"/>
      <c r="M55" s="21"/>
      <c r="N55" s="21"/>
      <c r="O55" s="21"/>
      <c r="P55" s="21"/>
      <c r="Q55" s="21"/>
      <c r="R55" s="29"/>
      <c r="S55" s="36"/>
      <c r="T55" s="36"/>
      <c r="U55" s="36"/>
      <c r="V55" s="36"/>
      <c r="W55" s="36"/>
      <c r="X55" s="36"/>
      <c r="Y55" s="36"/>
      <c r="Z55" s="36"/>
      <c r="AA55" s="36"/>
      <c r="AB55" s="36"/>
      <c r="AC55" s="36"/>
    </row>
    <row r="56" ht="78.75" customHeight="1" spans="1:18">
      <c r="A56" s="22" t="s">
        <v>1692</v>
      </c>
      <c r="B56" s="26" t="s">
        <v>1693</v>
      </c>
      <c r="C56" s="26" t="s">
        <v>1694</v>
      </c>
      <c r="D56" s="34" t="s">
        <v>1695</v>
      </c>
      <c r="E56" s="26" t="s">
        <v>1696</v>
      </c>
      <c r="F56" s="23" t="s">
        <v>106</v>
      </c>
      <c r="G56" s="25">
        <v>45991</v>
      </c>
      <c r="H56" s="23" t="s">
        <v>4</v>
      </c>
      <c r="I56" s="23"/>
      <c r="J56" s="23" t="s">
        <v>106</v>
      </c>
      <c r="K56" s="25">
        <v>45993</v>
      </c>
      <c r="L56" s="23" t="s">
        <v>285</v>
      </c>
      <c r="M56" s="23"/>
      <c r="N56" s="23" t="s">
        <v>106</v>
      </c>
      <c r="O56" s="25">
        <v>45996</v>
      </c>
      <c r="P56" s="23" t="s">
        <v>4</v>
      </c>
      <c r="Q56" s="23"/>
      <c r="R56" s="26"/>
    </row>
    <row r="57" ht="78.75" customHeight="1" spans="1:18">
      <c r="A57" s="22" t="s">
        <v>1697</v>
      </c>
      <c r="B57" s="26" t="s">
        <v>1698</v>
      </c>
      <c r="C57" s="26" t="s">
        <v>1699</v>
      </c>
      <c r="D57" s="34" t="s">
        <v>1700</v>
      </c>
      <c r="E57" s="26" t="s">
        <v>1701</v>
      </c>
      <c r="F57" s="23" t="s">
        <v>106</v>
      </c>
      <c r="G57" s="25">
        <v>45991</v>
      </c>
      <c r="H57" s="23" t="s">
        <v>4</v>
      </c>
      <c r="I57" s="23"/>
      <c r="J57" s="23" t="s">
        <v>106</v>
      </c>
      <c r="K57" s="25">
        <v>45993</v>
      </c>
      <c r="L57" s="23" t="s">
        <v>285</v>
      </c>
      <c r="M57" s="23"/>
      <c r="N57" s="23" t="s">
        <v>106</v>
      </c>
      <c r="O57" s="25">
        <v>45996</v>
      </c>
      <c r="P57" s="23" t="s">
        <v>4</v>
      </c>
      <c r="Q57" s="23"/>
      <c r="R57" s="26"/>
    </row>
    <row r="58" ht="78.75" customHeight="1" spans="1:18">
      <c r="A58" s="22" t="s">
        <v>1702</v>
      </c>
      <c r="B58" s="26" t="s">
        <v>1703</v>
      </c>
      <c r="C58" s="26" t="s">
        <v>1704</v>
      </c>
      <c r="D58" s="34" t="s">
        <v>1705</v>
      </c>
      <c r="E58" s="26" t="s">
        <v>1706</v>
      </c>
      <c r="F58" s="23" t="s">
        <v>106</v>
      </c>
      <c r="G58" s="25">
        <v>45991</v>
      </c>
      <c r="H58" s="23" t="s">
        <v>4</v>
      </c>
      <c r="I58" s="23"/>
      <c r="J58" s="23" t="s">
        <v>106</v>
      </c>
      <c r="K58" s="25">
        <v>45993</v>
      </c>
      <c r="L58" s="23" t="s">
        <v>285</v>
      </c>
      <c r="M58" s="23"/>
      <c r="N58" s="23" t="s">
        <v>106</v>
      </c>
      <c r="O58" s="25">
        <v>45996</v>
      </c>
      <c r="P58" s="23" t="s">
        <v>4</v>
      </c>
      <c r="Q58" s="23"/>
      <c r="R58" s="26"/>
    </row>
    <row r="59" ht="78.75" customHeight="1" spans="1:18">
      <c r="A59" s="22" t="s">
        <v>1707</v>
      </c>
      <c r="B59" s="26" t="s">
        <v>1708</v>
      </c>
      <c r="C59" s="26" t="s">
        <v>1709</v>
      </c>
      <c r="D59" s="34" t="s">
        <v>1710</v>
      </c>
      <c r="E59" s="26" t="s">
        <v>1706</v>
      </c>
      <c r="F59" s="23" t="s">
        <v>106</v>
      </c>
      <c r="G59" s="25">
        <v>45991</v>
      </c>
      <c r="H59" s="23" t="s">
        <v>4</v>
      </c>
      <c r="I59" s="23"/>
      <c r="J59" s="23" t="s">
        <v>106</v>
      </c>
      <c r="K59" s="25">
        <v>45993</v>
      </c>
      <c r="L59" s="23" t="s">
        <v>285</v>
      </c>
      <c r="M59" s="23"/>
      <c r="N59" s="23" t="s">
        <v>106</v>
      </c>
      <c r="O59" s="25">
        <v>45996</v>
      </c>
      <c r="P59" s="23" t="s">
        <v>4</v>
      </c>
      <c r="Q59" s="23"/>
      <c r="R59" s="26"/>
    </row>
    <row r="60" ht="78.75" customHeight="1" spans="1:18">
      <c r="A60" s="22" t="s">
        <v>1711</v>
      </c>
      <c r="B60" s="26" t="s">
        <v>1712</v>
      </c>
      <c r="C60" s="26" t="s">
        <v>1713</v>
      </c>
      <c r="D60" s="34" t="s">
        <v>1583</v>
      </c>
      <c r="E60" s="26" t="s">
        <v>1706</v>
      </c>
      <c r="F60" s="23" t="s">
        <v>106</v>
      </c>
      <c r="G60" s="25">
        <v>45991</v>
      </c>
      <c r="H60" s="23" t="s">
        <v>4</v>
      </c>
      <c r="I60" s="23"/>
      <c r="J60" s="23" t="s">
        <v>106</v>
      </c>
      <c r="K60" s="25">
        <v>45993</v>
      </c>
      <c r="L60" s="23" t="s">
        <v>285</v>
      </c>
      <c r="M60" s="23"/>
      <c r="N60" s="23" t="s">
        <v>106</v>
      </c>
      <c r="O60" s="25">
        <v>45996</v>
      </c>
      <c r="P60" s="23" t="s">
        <v>4</v>
      </c>
      <c r="Q60" s="23"/>
      <c r="R60" s="26"/>
    </row>
    <row r="61" ht="78.75" customHeight="1" spans="1:18">
      <c r="A61" s="22" t="s">
        <v>1714</v>
      </c>
      <c r="B61" s="26" t="s">
        <v>1715</v>
      </c>
      <c r="C61" s="26" t="s">
        <v>1716</v>
      </c>
      <c r="D61" s="34" t="s">
        <v>1717</v>
      </c>
      <c r="E61" s="26" t="s">
        <v>1565</v>
      </c>
      <c r="F61" s="23" t="s">
        <v>106</v>
      </c>
      <c r="G61" s="25">
        <v>45991</v>
      </c>
      <c r="H61" s="23" t="s">
        <v>4</v>
      </c>
      <c r="I61" s="23"/>
      <c r="J61" s="23" t="s">
        <v>106</v>
      </c>
      <c r="K61" s="25">
        <v>45993</v>
      </c>
      <c r="L61" s="23" t="s">
        <v>285</v>
      </c>
      <c r="M61" s="23"/>
      <c r="N61" s="23" t="s">
        <v>106</v>
      </c>
      <c r="O61" s="25">
        <v>45996</v>
      </c>
      <c r="P61" s="23" t="s">
        <v>4</v>
      </c>
      <c r="Q61" s="23"/>
      <c r="R61" s="26"/>
    </row>
    <row r="62" ht="78.75" customHeight="1" spans="1:18">
      <c r="A62" s="22"/>
      <c r="B62" s="26"/>
      <c r="C62" s="26"/>
      <c r="D62" s="34"/>
      <c r="E62" s="26"/>
      <c r="F62" s="23"/>
      <c r="G62" s="25"/>
      <c r="H62" s="23"/>
      <c r="I62" s="23"/>
      <c r="J62" s="23"/>
      <c r="K62" s="25"/>
      <c r="L62" s="23"/>
      <c r="M62" s="23"/>
      <c r="N62" s="23"/>
      <c r="O62" s="25"/>
      <c r="P62" s="23"/>
      <c r="Q62" s="23"/>
      <c r="R62" s="26"/>
    </row>
    <row r="63" ht="78.75" customHeight="1" spans="1:18">
      <c r="A63" s="22"/>
      <c r="B63" s="26"/>
      <c r="C63" s="26"/>
      <c r="D63" s="34"/>
      <c r="E63" s="26"/>
      <c r="F63" s="23"/>
      <c r="G63" s="25"/>
      <c r="H63" s="23"/>
      <c r="I63" s="23"/>
      <c r="J63" s="23"/>
      <c r="K63" s="25"/>
      <c r="L63" s="23"/>
      <c r="M63" s="23"/>
      <c r="N63" s="23"/>
      <c r="O63" s="25"/>
      <c r="P63" s="23"/>
      <c r="Q63" s="23"/>
      <c r="R63" s="26"/>
    </row>
    <row r="64" ht="78.75" customHeight="1" spans="1:18">
      <c r="A64" s="22"/>
      <c r="B64" s="26"/>
      <c r="C64" s="26"/>
      <c r="D64" s="34"/>
      <c r="E64" s="26"/>
      <c r="F64" s="23"/>
      <c r="G64" s="25"/>
      <c r="H64" s="23"/>
      <c r="I64" s="23"/>
      <c r="J64" s="23"/>
      <c r="K64" s="25"/>
      <c r="L64" s="23"/>
      <c r="M64" s="23"/>
      <c r="N64" s="23"/>
      <c r="O64" s="25"/>
      <c r="P64" s="23"/>
      <c r="Q64" s="23"/>
      <c r="R64" s="26"/>
    </row>
    <row r="65" ht="78.75" customHeight="1" spans="1:18">
      <c r="A65" s="22"/>
      <c r="B65" s="27"/>
      <c r="C65" s="26"/>
      <c r="D65" s="27"/>
      <c r="E65" s="24"/>
      <c r="F65" s="23"/>
      <c r="G65" s="25"/>
      <c r="H65" s="23"/>
      <c r="I65" s="23"/>
      <c r="J65" s="23"/>
      <c r="K65" s="25"/>
      <c r="L65" s="23"/>
      <c r="M65" s="23"/>
      <c r="N65" s="23"/>
      <c r="O65" s="25"/>
      <c r="P65" s="23"/>
      <c r="Q65" s="23"/>
      <c r="R65" s="26"/>
    </row>
    <row r="66" ht="78.75" customHeight="1" spans="1:18">
      <c r="A66" s="22"/>
      <c r="B66" s="26"/>
      <c r="C66" s="34"/>
      <c r="D66" s="33"/>
      <c r="E66" s="24"/>
      <c r="F66" s="26"/>
      <c r="G66" s="25"/>
      <c r="H66" s="23"/>
      <c r="I66" s="26"/>
      <c r="J66" s="26"/>
      <c r="K66" s="25"/>
      <c r="L66" s="23"/>
      <c r="M66" s="26"/>
      <c r="N66" s="26"/>
      <c r="O66" s="25"/>
      <c r="P66" s="23"/>
      <c r="Q66" s="32"/>
      <c r="R66" s="26"/>
    </row>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mergeCells count="9">
    <mergeCell ref="B1:E1"/>
    <mergeCell ref="B2:E2"/>
    <mergeCell ref="B3:E3"/>
    <mergeCell ref="A10:R10"/>
    <mergeCell ref="A19:R19"/>
    <mergeCell ref="A26:R26"/>
    <mergeCell ref="A31:R31"/>
    <mergeCell ref="A44:R44"/>
    <mergeCell ref="A54:R54"/>
  </mergeCells>
  <dataValidations count="2">
    <dataValidation type="list" allowBlank="1" showErrorMessage="1" sqref="F18 J18 N18 F40 J40 N40 F12:F16 F21:F25 F28:F30 F33:F38 F42:F43 F46:F47 F49:F50 F52:F53 F56:F65 J12:J16 J21:J25 J28:J30 J33:J38 J42:J43 J46:J47 J49:J50 J52:J53 J56:J65 N12:N16 N21:N25 N28:N30 N33:N38 N42:N43 N46:N47 N49:N50 N52:N53 N56:N65">
      <formula1>"Failed,Passed,Pending,N/A"</formula1>
    </dataValidation>
    <dataValidation type="list" allowBlank="1" showErrorMessage="1" sqref="F66 J66 N66">
      <formula1>"Pending,Failed,Passed,N/A"</formula1>
    </dataValidation>
  </dataValidations>
  <pageMargins left="0.75" right="0.75" top="1" bottom="1" header="0.5" footer="0.5"/>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6"/>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46</v>
      </c>
      <c r="C1" s="3"/>
      <c r="D1" s="3"/>
      <c r="E1" s="4"/>
      <c r="F1" s="5"/>
      <c r="G1" s="6"/>
      <c r="H1" s="7"/>
      <c r="I1" s="7"/>
      <c r="J1" s="5"/>
      <c r="K1" s="6"/>
      <c r="L1" s="7"/>
      <c r="M1" s="7"/>
      <c r="N1" s="5"/>
      <c r="O1" s="6"/>
      <c r="P1" s="7"/>
      <c r="Q1" s="7"/>
      <c r="R1" s="7"/>
    </row>
    <row r="2" ht="15.75" customHeight="1" spans="1:18">
      <c r="A2" s="8" t="s">
        <v>115</v>
      </c>
      <c r="B2" s="9" t="s">
        <v>1718</v>
      </c>
      <c r="C2" s="3"/>
      <c r="D2" s="3"/>
      <c r="E2" s="4"/>
      <c r="F2" s="5"/>
      <c r="G2" s="6"/>
      <c r="H2" s="7"/>
      <c r="I2" s="7"/>
      <c r="J2" s="5"/>
      <c r="K2" s="6"/>
      <c r="L2" s="7"/>
      <c r="M2" s="7"/>
      <c r="N2" s="5"/>
      <c r="O2" s="6"/>
      <c r="P2" s="7"/>
      <c r="Q2" s="7"/>
      <c r="R2" s="7"/>
    </row>
    <row r="3" ht="15.75" customHeight="1" spans="1:18">
      <c r="A3" s="8" t="s">
        <v>117</v>
      </c>
      <c r="B3" s="2">
        <f>COUNTIF(A10:A1010,"&lt;&gt;")-6</f>
        <v>17</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COUNTIF(F1:F110,"Passed")</f>
        <v>17</v>
      </c>
      <c r="C5" s="14">
        <f>COUNTIF(F1:F110,"Failed")</f>
        <v>0</v>
      </c>
      <c r="D5" s="14">
        <f>COUNTIF(F1:F110,"Pending")</f>
        <v>0</v>
      </c>
      <c r="E5" s="14">
        <f>COUNTIF(F1:F110,"N/A")</f>
        <v>0</v>
      </c>
      <c r="F5" s="15"/>
      <c r="G5" s="15"/>
      <c r="H5" s="13"/>
      <c r="I5" s="13"/>
      <c r="J5" s="15"/>
      <c r="K5" s="15"/>
      <c r="L5" s="13"/>
      <c r="M5" s="13"/>
      <c r="N5" s="15"/>
      <c r="O5" s="15"/>
      <c r="P5" s="13"/>
      <c r="Q5" s="13"/>
      <c r="R5" s="13"/>
    </row>
    <row r="6" ht="15.75" customHeight="1" spans="1:18">
      <c r="A6" s="10" t="s">
        <v>120</v>
      </c>
      <c r="B6" s="14">
        <f>COUNTIF(J1:J110,"Passed")</f>
        <v>17</v>
      </c>
      <c r="C6" s="14">
        <f>COUNTIF(J1:J110,"Failed")</f>
        <v>0</v>
      </c>
      <c r="D6" s="14">
        <f>COUNTIF(J1:J110,"Pending")</f>
        <v>0</v>
      </c>
      <c r="E6" s="14">
        <f>COUNTIF(J1:J110,"N/A")</f>
        <v>0</v>
      </c>
      <c r="F6" s="15"/>
      <c r="G6" s="15"/>
      <c r="H6" s="13"/>
      <c r="I6" s="13"/>
      <c r="J6" s="15"/>
      <c r="K6" s="15"/>
      <c r="L6" s="13"/>
      <c r="M6" s="13"/>
      <c r="N6" s="15"/>
      <c r="O6" s="15"/>
      <c r="P6" s="13"/>
      <c r="Q6" s="13"/>
      <c r="R6" s="13"/>
    </row>
    <row r="7" ht="15.75" customHeight="1" spans="1:18">
      <c r="A7" s="10" t="s">
        <v>121</v>
      </c>
      <c r="B7" s="14">
        <f>COUNTIF(N1:N110,"Passed")</f>
        <v>17</v>
      </c>
      <c r="C7" s="14">
        <f>COUNTIF(N1:N110,"Failed")</f>
        <v>0</v>
      </c>
      <c r="D7" s="14">
        <f>COUNTIF(N1:N110,"Pending")</f>
        <v>0</v>
      </c>
      <c r="E7" s="14">
        <f>COUNTIF(N2:N110,"N/A")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1719</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40</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1720</v>
      </c>
      <c r="B12" s="23" t="s">
        <v>1721</v>
      </c>
      <c r="C12" s="24" t="s">
        <v>1722</v>
      </c>
      <c r="D12" s="23" t="s">
        <v>1723</v>
      </c>
      <c r="E12" s="24" t="s">
        <v>1724</v>
      </c>
      <c r="F12" s="23" t="s">
        <v>106</v>
      </c>
      <c r="G12" s="25">
        <v>45991</v>
      </c>
      <c r="H12" s="23" t="s">
        <v>4</v>
      </c>
      <c r="I12" s="23"/>
      <c r="J12" s="23" t="s">
        <v>106</v>
      </c>
      <c r="K12" s="25">
        <v>45992</v>
      </c>
      <c r="L12" s="23" t="s">
        <v>4</v>
      </c>
      <c r="M12" s="23"/>
      <c r="N12" s="23" t="s">
        <v>106</v>
      </c>
      <c r="O12" s="25">
        <v>45996</v>
      </c>
      <c r="P12" s="23" t="s">
        <v>137</v>
      </c>
      <c r="Q12" s="23"/>
      <c r="R12" s="30"/>
      <c r="S12" s="37"/>
      <c r="T12" s="37"/>
      <c r="U12" s="37"/>
      <c r="V12" s="37"/>
      <c r="W12" s="37"/>
      <c r="X12" s="37"/>
      <c r="Y12" s="37"/>
      <c r="Z12" s="37"/>
      <c r="AA12" s="37"/>
      <c r="AB12" s="37"/>
      <c r="AC12" s="37"/>
    </row>
    <row r="13" ht="78.75" customHeight="1" spans="1:29">
      <c r="A13" s="22" t="s">
        <v>1725</v>
      </c>
      <c r="B13" s="26" t="s">
        <v>1726</v>
      </c>
      <c r="C13" s="26" t="s">
        <v>1727</v>
      </c>
      <c r="D13" s="33" t="s">
        <v>1728</v>
      </c>
      <c r="E13" s="24" t="s">
        <v>1724</v>
      </c>
      <c r="F13" s="23" t="s">
        <v>106</v>
      </c>
      <c r="G13" s="25">
        <v>45991</v>
      </c>
      <c r="H13" s="23" t="s">
        <v>4</v>
      </c>
      <c r="I13" s="23"/>
      <c r="J13" s="23" t="s">
        <v>106</v>
      </c>
      <c r="K13" s="25">
        <v>45992</v>
      </c>
      <c r="L13" s="23" t="s">
        <v>4</v>
      </c>
      <c r="M13" s="23"/>
      <c r="N13" s="23" t="s">
        <v>106</v>
      </c>
      <c r="O13" s="25">
        <v>45996</v>
      </c>
      <c r="P13" s="23" t="s">
        <v>137</v>
      </c>
      <c r="Q13" s="23"/>
      <c r="R13" s="30"/>
      <c r="S13" s="37"/>
      <c r="T13" s="37"/>
      <c r="U13" s="37"/>
      <c r="V13" s="37"/>
      <c r="W13" s="37"/>
      <c r="X13" s="37"/>
      <c r="Y13" s="37"/>
      <c r="Z13" s="37"/>
      <c r="AA13" s="37"/>
      <c r="AB13" s="37"/>
      <c r="AC13" s="37"/>
    </row>
    <row r="14" ht="78.75" customHeight="1" spans="1:29">
      <c r="A14" s="22" t="s">
        <v>1729</v>
      </c>
      <c r="B14" s="26" t="s">
        <v>1730</v>
      </c>
      <c r="C14" s="26" t="s">
        <v>1731</v>
      </c>
      <c r="D14" s="33" t="s">
        <v>1732</v>
      </c>
      <c r="E14" s="24" t="s">
        <v>1724</v>
      </c>
      <c r="F14" s="23" t="s">
        <v>106</v>
      </c>
      <c r="G14" s="25">
        <v>45991</v>
      </c>
      <c r="H14" s="23" t="s">
        <v>4</v>
      </c>
      <c r="I14" s="23"/>
      <c r="J14" s="23" t="s">
        <v>106</v>
      </c>
      <c r="K14" s="25">
        <v>45992</v>
      </c>
      <c r="L14" s="23" t="s">
        <v>4</v>
      </c>
      <c r="M14" s="23"/>
      <c r="N14" s="23" t="s">
        <v>106</v>
      </c>
      <c r="O14" s="25">
        <v>45996</v>
      </c>
      <c r="P14" s="23" t="s">
        <v>137</v>
      </c>
      <c r="Q14" s="23"/>
      <c r="R14" s="26"/>
      <c r="S14" s="37"/>
      <c r="T14" s="37"/>
      <c r="U14" s="37"/>
      <c r="V14" s="37"/>
      <c r="W14" s="37"/>
      <c r="X14" s="37"/>
      <c r="Y14" s="37"/>
      <c r="Z14" s="37"/>
      <c r="AA14" s="37"/>
      <c r="AB14" s="37"/>
      <c r="AC14" s="37"/>
    </row>
    <row r="15" ht="78.75" customHeight="1" spans="1:29">
      <c r="A15" s="22" t="s">
        <v>1733</v>
      </c>
      <c r="B15" s="26" t="s">
        <v>1734</v>
      </c>
      <c r="C15" s="26" t="s">
        <v>1735</v>
      </c>
      <c r="D15" s="33" t="s">
        <v>1736</v>
      </c>
      <c r="E15" s="26" t="s">
        <v>1724</v>
      </c>
      <c r="F15" s="23" t="s">
        <v>106</v>
      </c>
      <c r="G15" s="25">
        <v>45991</v>
      </c>
      <c r="H15" s="23" t="s">
        <v>4</v>
      </c>
      <c r="I15" s="23"/>
      <c r="J15" s="23" t="s">
        <v>106</v>
      </c>
      <c r="K15" s="25">
        <v>45992</v>
      </c>
      <c r="L15" s="23" t="s">
        <v>4</v>
      </c>
      <c r="M15" s="23"/>
      <c r="N15" s="23" t="s">
        <v>106</v>
      </c>
      <c r="O15" s="25">
        <v>45996</v>
      </c>
      <c r="P15" s="23" t="s">
        <v>137</v>
      </c>
      <c r="Q15" s="23"/>
      <c r="R15" s="30"/>
      <c r="S15" s="37"/>
      <c r="T15" s="37"/>
      <c r="U15" s="37"/>
      <c r="V15" s="37"/>
      <c r="W15" s="37"/>
      <c r="X15" s="37"/>
      <c r="Y15" s="37"/>
      <c r="Z15" s="37"/>
      <c r="AA15" s="37"/>
      <c r="AB15" s="37"/>
      <c r="AC15" s="37"/>
    </row>
    <row r="16" ht="78.75" customHeight="1" spans="1:29">
      <c r="A16" s="22" t="s">
        <v>1737</v>
      </c>
      <c r="B16" s="34" t="s">
        <v>1738</v>
      </c>
      <c r="C16" s="34" t="s">
        <v>1739</v>
      </c>
      <c r="D16" s="33" t="s">
        <v>1740</v>
      </c>
      <c r="E16" s="24" t="s">
        <v>608</v>
      </c>
      <c r="F16" s="23" t="s">
        <v>106</v>
      </c>
      <c r="G16" s="25">
        <v>45991</v>
      </c>
      <c r="H16" s="23" t="s">
        <v>4</v>
      </c>
      <c r="I16" s="23"/>
      <c r="J16" s="23" t="s">
        <v>106</v>
      </c>
      <c r="K16" s="25">
        <v>45992</v>
      </c>
      <c r="L16" s="23" t="s">
        <v>4</v>
      </c>
      <c r="M16" s="23"/>
      <c r="N16" s="23" t="s">
        <v>106</v>
      </c>
      <c r="O16" s="25">
        <v>45996</v>
      </c>
      <c r="P16" s="23" t="s">
        <v>137</v>
      </c>
      <c r="Q16" s="23"/>
      <c r="R16" s="26"/>
      <c r="S16" s="37"/>
      <c r="T16" s="37"/>
      <c r="U16" s="37"/>
      <c r="V16" s="37"/>
      <c r="W16" s="37"/>
      <c r="X16" s="37"/>
      <c r="Y16" s="37"/>
      <c r="Z16" s="37"/>
      <c r="AA16" s="37"/>
      <c r="AB16" s="37"/>
      <c r="AC16" s="37"/>
    </row>
    <row r="17" ht="78.75" customHeight="1" spans="1:29">
      <c r="A17" s="22" t="s">
        <v>1741</v>
      </c>
      <c r="B17" s="24" t="s">
        <v>1742</v>
      </c>
      <c r="C17" s="24" t="s">
        <v>1743</v>
      </c>
      <c r="D17" s="24" t="s">
        <v>1744</v>
      </c>
      <c r="E17" s="24" t="s">
        <v>1724</v>
      </c>
      <c r="F17" s="23" t="s">
        <v>106</v>
      </c>
      <c r="G17" s="25">
        <v>45991</v>
      </c>
      <c r="H17" s="23" t="s">
        <v>4</v>
      </c>
      <c r="I17" s="23"/>
      <c r="J17" s="23" t="s">
        <v>106</v>
      </c>
      <c r="K17" s="25">
        <v>45992</v>
      </c>
      <c r="L17" s="23" t="s">
        <v>4</v>
      </c>
      <c r="M17" s="23"/>
      <c r="N17" s="23" t="s">
        <v>106</v>
      </c>
      <c r="O17" s="25">
        <v>45996</v>
      </c>
      <c r="P17" s="23" t="s">
        <v>137</v>
      </c>
      <c r="Q17" s="23"/>
      <c r="R17" s="38"/>
      <c r="S17" s="37"/>
      <c r="T17" s="37"/>
      <c r="U17" s="37"/>
      <c r="V17" s="37"/>
      <c r="W17" s="37"/>
      <c r="X17" s="37"/>
      <c r="Y17" s="37"/>
      <c r="Z17" s="37"/>
      <c r="AA17" s="37"/>
      <c r="AB17" s="37"/>
      <c r="AC17" s="37"/>
    </row>
    <row r="18" ht="15.75" customHeight="1" spans="1:29">
      <c r="A18" s="18" t="s">
        <v>1745</v>
      </c>
      <c r="B18" s="19"/>
      <c r="C18" s="19"/>
      <c r="D18" s="19"/>
      <c r="E18" s="19"/>
      <c r="F18" s="19"/>
      <c r="G18" s="19"/>
      <c r="H18" s="19"/>
      <c r="I18" s="19"/>
      <c r="J18" s="19"/>
      <c r="K18" s="19"/>
      <c r="L18" s="19"/>
      <c r="M18" s="19"/>
      <c r="N18" s="19"/>
      <c r="O18" s="19"/>
      <c r="P18" s="19"/>
      <c r="Q18" s="19"/>
      <c r="R18" s="28"/>
      <c r="S18" s="36"/>
      <c r="T18" s="36"/>
      <c r="U18" s="36"/>
      <c r="V18" s="36"/>
      <c r="W18" s="36"/>
      <c r="X18" s="36"/>
      <c r="Y18" s="36"/>
      <c r="Z18" s="36"/>
      <c r="AA18" s="36"/>
      <c r="AB18" s="36"/>
      <c r="AC18" s="36"/>
    </row>
    <row r="19" ht="15.75" customHeight="1" spans="1:29">
      <c r="A19" s="20" t="s">
        <v>40</v>
      </c>
      <c r="B19" s="21"/>
      <c r="C19" s="21"/>
      <c r="D19" s="21"/>
      <c r="E19" s="21"/>
      <c r="F19" s="21"/>
      <c r="G19" s="21"/>
      <c r="H19" s="21"/>
      <c r="I19" s="21"/>
      <c r="J19" s="21"/>
      <c r="K19" s="21"/>
      <c r="L19" s="21"/>
      <c r="M19" s="21"/>
      <c r="N19" s="21"/>
      <c r="O19" s="21"/>
      <c r="P19" s="21"/>
      <c r="Q19" s="21"/>
      <c r="R19" s="29"/>
      <c r="S19" s="36"/>
      <c r="T19" s="36"/>
      <c r="U19" s="36"/>
      <c r="V19" s="36"/>
      <c r="W19" s="36"/>
      <c r="X19" s="36"/>
      <c r="Y19" s="36"/>
      <c r="Z19" s="36"/>
      <c r="AA19" s="36"/>
      <c r="AB19" s="36"/>
      <c r="AC19" s="36"/>
    </row>
    <row r="20" ht="78.75" customHeight="1" spans="1:29">
      <c r="A20" s="22" t="s">
        <v>1746</v>
      </c>
      <c r="B20" s="26" t="s">
        <v>1747</v>
      </c>
      <c r="C20" s="26" t="s">
        <v>1748</v>
      </c>
      <c r="D20" s="33" t="s">
        <v>1749</v>
      </c>
      <c r="E20" s="24" t="s">
        <v>1750</v>
      </c>
      <c r="F20" s="23" t="s">
        <v>106</v>
      </c>
      <c r="G20" s="25">
        <v>45991</v>
      </c>
      <c r="H20" s="23" t="s">
        <v>4</v>
      </c>
      <c r="I20" s="23"/>
      <c r="J20" s="23" t="s">
        <v>106</v>
      </c>
      <c r="K20" s="25">
        <v>45992</v>
      </c>
      <c r="L20" s="23" t="s">
        <v>4</v>
      </c>
      <c r="M20" s="23"/>
      <c r="N20" s="23" t="s">
        <v>106</v>
      </c>
      <c r="O20" s="25">
        <v>45996</v>
      </c>
      <c r="P20" s="23" t="s">
        <v>137</v>
      </c>
      <c r="Q20" s="23"/>
      <c r="R20" s="30"/>
      <c r="S20" s="37"/>
      <c r="T20" s="37"/>
      <c r="U20" s="37"/>
      <c r="V20" s="37"/>
      <c r="W20" s="37"/>
      <c r="X20" s="37"/>
      <c r="Y20" s="37"/>
      <c r="Z20" s="37"/>
      <c r="AA20" s="37"/>
      <c r="AB20" s="37"/>
      <c r="AC20" s="37"/>
    </row>
    <row r="21" ht="78.75" customHeight="1" spans="1:29">
      <c r="A21" s="22" t="s">
        <v>1751</v>
      </c>
      <c r="B21" s="26" t="s">
        <v>1752</v>
      </c>
      <c r="C21" s="26" t="s">
        <v>1753</v>
      </c>
      <c r="D21" s="33" t="s">
        <v>1754</v>
      </c>
      <c r="E21" s="26" t="s">
        <v>1750</v>
      </c>
      <c r="F21" s="23" t="s">
        <v>106</v>
      </c>
      <c r="G21" s="25">
        <v>45991</v>
      </c>
      <c r="H21" s="23" t="s">
        <v>4</v>
      </c>
      <c r="I21" s="23"/>
      <c r="J21" s="23" t="s">
        <v>106</v>
      </c>
      <c r="K21" s="25">
        <v>45992</v>
      </c>
      <c r="L21" s="23" t="s">
        <v>4</v>
      </c>
      <c r="M21" s="23"/>
      <c r="N21" s="23" t="s">
        <v>106</v>
      </c>
      <c r="O21" s="25">
        <v>45996</v>
      </c>
      <c r="P21" s="23" t="s">
        <v>137</v>
      </c>
      <c r="Q21" s="23"/>
      <c r="R21" s="30"/>
      <c r="S21" s="37"/>
      <c r="T21" s="37"/>
      <c r="U21" s="37"/>
      <c r="V21" s="37"/>
      <c r="W21" s="37"/>
      <c r="X21" s="37"/>
      <c r="Y21" s="37"/>
      <c r="Z21" s="37"/>
      <c r="AA21" s="37"/>
      <c r="AB21" s="37"/>
      <c r="AC21" s="37"/>
    </row>
    <row r="22" ht="78.75" customHeight="1" spans="1:29">
      <c r="A22" s="22" t="s">
        <v>1755</v>
      </c>
      <c r="B22" s="34" t="s">
        <v>1756</v>
      </c>
      <c r="C22" s="34" t="s">
        <v>1757</v>
      </c>
      <c r="D22" s="33" t="s">
        <v>1758</v>
      </c>
      <c r="E22" s="24" t="s">
        <v>1750</v>
      </c>
      <c r="F22" s="23" t="s">
        <v>106</v>
      </c>
      <c r="G22" s="25">
        <v>45991</v>
      </c>
      <c r="H22" s="23" t="s">
        <v>4</v>
      </c>
      <c r="I22" s="23"/>
      <c r="J22" s="23" t="s">
        <v>106</v>
      </c>
      <c r="K22" s="25">
        <v>45992</v>
      </c>
      <c r="L22" s="23" t="s">
        <v>4</v>
      </c>
      <c r="M22" s="23"/>
      <c r="N22" s="23" t="s">
        <v>106</v>
      </c>
      <c r="O22" s="25">
        <v>45996</v>
      </c>
      <c r="P22" s="23" t="s">
        <v>137</v>
      </c>
      <c r="Q22" s="23"/>
      <c r="R22" s="30"/>
      <c r="S22" s="37"/>
      <c r="T22" s="37"/>
      <c r="U22" s="37"/>
      <c r="V22" s="37"/>
      <c r="W22" s="37"/>
      <c r="X22" s="37"/>
      <c r="Y22" s="37"/>
      <c r="Z22" s="37"/>
      <c r="AA22" s="37"/>
      <c r="AB22" s="37"/>
      <c r="AC22" s="37"/>
    </row>
    <row r="23" ht="78.75" customHeight="1" spans="1:29">
      <c r="A23" s="35" t="s">
        <v>1759</v>
      </c>
      <c r="B23" s="27" t="s">
        <v>1760</v>
      </c>
      <c r="C23" s="27" t="s">
        <v>1761</v>
      </c>
      <c r="D23" s="27" t="s">
        <v>1762</v>
      </c>
      <c r="E23" s="24" t="s">
        <v>1750</v>
      </c>
      <c r="F23" s="23" t="s">
        <v>106</v>
      </c>
      <c r="G23" s="25">
        <v>45991</v>
      </c>
      <c r="H23" s="23" t="s">
        <v>4</v>
      </c>
      <c r="I23" s="23"/>
      <c r="J23" s="23" t="s">
        <v>106</v>
      </c>
      <c r="K23" s="25">
        <v>45992</v>
      </c>
      <c r="L23" s="23" t="s">
        <v>4</v>
      </c>
      <c r="M23" s="23"/>
      <c r="N23" s="23" t="s">
        <v>106</v>
      </c>
      <c r="O23" s="25">
        <v>45996</v>
      </c>
      <c r="P23" s="23" t="s">
        <v>137</v>
      </c>
      <c r="Q23" s="23"/>
      <c r="R23" s="32"/>
      <c r="S23" s="39"/>
      <c r="T23" s="39"/>
      <c r="U23" s="39"/>
      <c r="V23" s="39"/>
      <c r="W23" s="39"/>
      <c r="X23" s="39"/>
      <c r="Y23" s="39"/>
      <c r="Z23" s="39"/>
      <c r="AA23" s="39"/>
      <c r="AB23" s="39"/>
      <c r="AC23" s="39"/>
    </row>
    <row r="24" ht="78.75" customHeight="1" spans="1:29">
      <c r="A24" s="35" t="s">
        <v>1763</v>
      </c>
      <c r="B24" s="27" t="s">
        <v>1764</v>
      </c>
      <c r="C24" s="27" t="s">
        <v>1765</v>
      </c>
      <c r="D24" s="27" t="s">
        <v>1766</v>
      </c>
      <c r="E24" s="27" t="s">
        <v>608</v>
      </c>
      <c r="F24" s="23" t="s">
        <v>106</v>
      </c>
      <c r="G24" s="25">
        <v>45991</v>
      </c>
      <c r="H24" s="23" t="s">
        <v>4</v>
      </c>
      <c r="I24" s="23"/>
      <c r="J24" s="23" t="s">
        <v>106</v>
      </c>
      <c r="K24" s="25">
        <v>45992</v>
      </c>
      <c r="L24" s="23" t="s">
        <v>4</v>
      </c>
      <c r="M24" s="23"/>
      <c r="N24" s="23" t="s">
        <v>106</v>
      </c>
      <c r="O24" s="25">
        <v>45996</v>
      </c>
      <c r="P24" s="23" t="s">
        <v>137</v>
      </c>
      <c r="Q24" s="23"/>
      <c r="R24" s="31"/>
      <c r="S24" s="39"/>
      <c r="T24" s="39"/>
      <c r="U24" s="39"/>
      <c r="V24" s="39"/>
      <c r="W24" s="39"/>
      <c r="X24" s="39"/>
      <c r="Y24" s="39"/>
      <c r="Z24" s="39"/>
      <c r="AA24" s="39"/>
      <c r="AB24" s="39"/>
      <c r="AC24" s="39"/>
    </row>
    <row r="25" ht="78.75" customHeight="1" spans="1:29">
      <c r="A25" s="35" t="s">
        <v>1767</v>
      </c>
      <c r="B25" s="27" t="s">
        <v>1768</v>
      </c>
      <c r="C25" s="27" t="s">
        <v>1769</v>
      </c>
      <c r="D25" s="27" t="s">
        <v>1770</v>
      </c>
      <c r="E25" s="27" t="s">
        <v>1771</v>
      </c>
      <c r="F25" s="23" t="s">
        <v>106</v>
      </c>
      <c r="G25" s="25">
        <v>45991</v>
      </c>
      <c r="H25" s="23" t="s">
        <v>4</v>
      </c>
      <c r="I25" s="23"/>
      <c r="J25" s="23" t="s">
        <v>106</v>
      </c>
      <c r="K25" s="25">
        <v>45992</v>
      </c>
      <c r="L25" s="23" t="s">
        <v>4</v>
      </c>
      <c r="M25" s="23"/>
      <c r="N25" s="23" t="s">
        <v>106</v>
      </c>
      <c r="O25" s="25">
        <v>45996</v>
      </c>
      <c r="P25" s="23" t="s">
        <v>137</v>
      </c>
      <c r="Q25" s="23"/>
      <c r="R25" s="31"/>
      <c r="S25" s="39"/>
      <c r="T25" s="39"/>
      <c r="U25" s="39"/>
      <c r="V25" s="39"/>
      <c r="W25" s="39"/>
      <c r="X25" s="39"/>
      <c r="Y25" s="39"/>
      <c r="Z25" s="39"/>
      <c r="AA25" s="39"/>
      <c r="AB25" s="39"/>
      <c r="AC25" s="39"/>
    </row>
    <row r="26" ht="15.75" customHeight="1" spans="1:29">
      <c r="A26" s="18" t="s">
        <v>1772</v>
      </c>
      <c r="B26" s="19"/>
      <c r="C26" s="19"/>
      <c r="D26" s="19"/>
      <c r="E26" s="19"/>
      <c r="F26" s="19"/>
      <c r="G26" s="19"/>
      <c r="H26" s="19"/>
      <c r="I26" s="19"/>
      <c r="J26" s="19"/>
      <c r="K26" s="19"/>
      <c r="L26" s="19"/>
      <c r="M26" s="19"/>
      <c r="N26" s="19"/>
      <c r="O26" s="19"/>
      <c r="P26" s="19"/>
      <c r="Q26" s="19"/>
      <c r="R26" s="28"/>
      <c r="S26" s="36"/>
      <c r="T26" s="36"/>
      <c r="U26" s="36"/>
      <c r="V26" s="36"/>
      <c r="W26" s="36"/>
      <c r="X26" s="36"/>
      <c r="Y26" s="36"/>
      <c r="Z26" s="36"/>
      <c r="AA26" s="36"/>
      <c r="AB26" s="36"/>
      <c r="AC26" s="36"/>
    </row>
    <row r="27" ht="15.75" customHeight="1" spans="1:29">
      <c r="A27" s="20" t="s">
        <v>40</v>
      </c>
      <c r="B27" s="21"/>
      <c r="C27" s="21"/>
      <c r="D27" s="21"/>
      <c r="E27" s="21"/>
      <c r="F27" s="21"/>
      <c r="G27" s="21"/>
      <c r="H27" s="21"/>
      <c r="I27" s="21"/>
      <c r="J27" s="21"/>
      <c r="K27" s="21"/>
      <c r="L27" s="21"/>
      <c r="M27" s="21"/>
      <c r="N27" s="21"/>
      <c r="O27" s="21"/>
      <c r="P27" s="21"/>
      <c r="Q27" s="21"/>
      <c r="R27" s="29"/>
      <c r="S27" s="36"/>
      <c r="T27" s="36"/>
      <c r="U27" s="36"/>
      <c r="V27" s="36"/>
      <c r="W27" s="36"/>
      <c r="X27" s="36"/>
      <c r="Y27" s="36"/>
      <c r="Z27" s="36"/>
      <c r="AA27" s="36"/>
      <c r="AB27" s="36"/>
      <c r="AC27" s="36"/>
    </row>
    <row r="28" ht="78.75" customHeight="1" spans="1:29">
      <c r="A28" s="35" t="s">
        <v>1773</v>
      </c>
      <c r="B28" s="27" t="s">
        <v>1774</v>
      </c>
      <c r="C28" s="27" t="s">
        <v>1775</v>
      </c>
      <c r="D28" s="27" t="s">
        <v>1776</v>
      </c>
      <c r="E28" s="27" t="s">
        <v>1750</v>
      </c>
      <c r="F28" s="23" t="s">
        <v>106</v>
      </c>
      <c r="G28" s="25">
        <v>45991</v>
      </c>
      <c r="H28" s="23" t="s">
        <v>4</v>
      </c>
      <c r="I28" s="23"/>
      <c r="J28" s="23" t="s">
        <v>106</v>
      </c>
      <c r="K28" s="25">
        <v>45992</v>
      </c>
      <c r="L28" s="23" t="s">
        <v>4</v>
      </c>
      <c r="M28" s="23"/>
      <c r="N28" s="23" t="s">
        <v>106</v>
      </c>
      <c r="O28" s="25">
        <v>45996</v>
      </c>
      <c r="P28" s="23" t="s">
        <v>137</v>
      </c>
      <c r="Q28" s="23"/>
      <c r="R28" s="31"/>
      <c r="S28" s="39"/>
      <c r="T28" s="39"/>
      <c r="U28" s="39"/>
      <c r="V28" s="39"/>
      <c r="W28" s="39"/>
      <c r="X28" s="39"/>
      <c r="Y28" s="39"/>
      <c r="Z28" s="39"/>
      <c r="AA28" s="39"/>
      <c r="AB28" s="39"/>
      <c r="AC28" s="39"/>
    </row>
    <row r="29" ht="78.75" customHeight="1" spans="1:18">
      <c r="A29" s="22" t="s">
        <v>1777</v>
      </c>
      <c r="B29" s="24" t="s">
        <v>1778</v>
      </c>
      <c r="C29" s="24" t="s">
        <v>1779</v>
      </c>
      <c r="D29" s="24" t="s">
        <v>1780</v>
      </c>
      <c r="E29" s="24" t="s">
        <v>1781</v>
      </c>
      <c r="F29" s="23" t="s">
        <v>106</v>
      </c>
      <c r="G29" s="25">
        <v>45991</v>
      </c>
      <c r="H29" s="23" t="s">
        <v>4</v>
      </c>
      <c r="I29" s="27"/>
      <c r="J29" s="23" t="s">
        <v>106</v>
      </c>
      <c r="K29" s="25">
        <v>45992</v>
      </c>
      <c r="L29" s="23" t="s">
        <v>4</v>
      </c>
      <c r="M29" s="27"/>
      <c r="N29" s="23" t="s">
        <v>106</v>
      </c>
      <c r="O29" s="25">
        <v>45996</v>
      </c>
      <c r="P29" s="23" t="s">
        <v>137</v>
      </c>
      <c r="Q29" s="27"/>
      <c r="R29" s="30"/>
    </row>
    <row r="30" ht="78.75" customHeight="1" spans="1:18">
      <c r="A30" s="22" t="s">
        <v>1782</v>
      </c>
      <c r="B30" s="24" t="s">
        <v>1783</v>
      </c>
      <c r="C30" s="24" t="s">
        <v>1784</v>
      </c>
      <c r="D30" s="24" t="s">
        <v>1766</v>
      </c>
      <c r="E30" s="24" t="s">
        <v>608</v>
      </c>
      <c r="F30" s="23" t="s">
        <v>106</v>
      </c>
      <c r="G30" s="25">
        <v>45991</v>
      </c>
      <c r="H30" s="23" t="s">
        <v>4</v>
      </c>
      <c r="I30" s="23"/>
      <c r="J30" s="23" t="s">
        <v>106</v>
      </c>
      <c r="K30" s="25">
        <v>45992</v>
      </c>
      <c r="L30" s="23" t="s">
        <v>4</v>
      </c>
      <c r="M30" s="23"/>
      <c r="N30" s="23" t="s">
        <v>106</v>
      </c>
      <c r="O30" s="25">
        <v>45996</v>
      </c>
      <c r="P30" s="23" t="s">
        <v>137</v>
      </c>
      <c r="Q30" s="23"/>
      <c r="R30" s="30"/>
    </row>
    <row r="31" ht="78.75" customHeight="1" spans="1:18">
      <c r="A31" s="22" t="s">
        <v>1785</v>
      </c>
      <c r="B31" s="23" t="s">
        <v>1786</v>
      </c>
      <c r="C31" s="24" t="s">
        <v>1787</v>
      </c>
      <c r="D31" s="23" t="s">
        <v>1770</v>
      </c>
      <c r="E31" s="24" t="s">
        <v>1771</v>
      </c>
      <c r="F31" s="23" t="s">
        <v>106</v>
      </c>
      <c r="G31" s="25">
        <v>45991</v>
      </c>
      <c r="H31" s="23" t="s">
        <v>4</v>
      </c>
      <c r="I31" s="23"/>
      <c r="J31" s="23" t="s">
        <v>106</v>
      </c>
      <c r="K31" s="25">
        <v>45992</v>
      </c>
      <c r="L31" s="23" t="s">
        <v>4</v>
      </c>
      <c r="M31" s="23"/>
      <c r="N31" s="23" t="s">
        <v>106</v>
      </c>
      <c r="O31" s="25">
        <v>45996</v>
      </c>
      <c r="P31" s="23" t="s">
        <v>137</v>
      </c>
      <c r="Q31" s="23"/>
      <c r="R31" s="30"/>
    </row>
    <row r="32" ht="78.75" customHeight="1" spans="1:18">
      <c r="A32" s="22" t="s">
        <v>1788</v>
      </c>
      <c r="B32" s="26" t="s">
        <v>1789</v>
      </c>
      <c r="C32" s="26" t="s">
        <v>1790</v>
      </c>
      <c r="D32" s="26" t="s">
        <v>1791</v>
      </c>
      <c r="E32" s="24" t="s">
        <v>1750</v>
      </c>
      <c r="F32" s="23" t="s">
        <v>106</v>
      </c>
      <c r="G32" s="25">
        <v>45991</v>
      </c>
      <c r="H32" s="23" t="s">
        <v>4</v>
      </c>
      <c r="I32" s="23"/>
      <c r="J32" s="23" t="s">
        <v>106</v>
      </c>
      <c r="K32" s="25">
        <v>45992</v>
      </c>
      <c r="L32" s="23" t="s">
        <v>4</v>
      </c>
      <c r="M32" s="23"/>
      <c r="N32" s="23" t="s">
        <v>106</v>
      </c>
      <c r="O32" s="25">
        <v>45996</v>
      </c>
      <c r="P32" s="23" t="s">
        <v>137</v>
      </c>
      <c r="Q32" s="23"/>
      <c r="R32" s="26"/>
    </row>
    <row r="33" ht="78.75" customHeight="1" spans="1:18">
      <c r="A33" s="22"/>
      <c r="B33" s="34"/>
      <c r="C33" s="34"/>
      <c r="D33" s="34"/>
      <c r="E33" s="24"/>
      <c r="F33" s="26"/>
      <c r="G33" s="25"/>
      <c r="H33" s="23"/>
      <c r="I33" s="26"/>
      <c r="J33" s="26"/>
      <c r="K33" s="25"/>
      <c r="L33" s="23"/>
      <c r="M33" s="26"/>
      <c r="N33" s="26"/>
      <c r="O33" s="25"/>
      <c r="P33" s="23"/>
      <c r="Q33" s="26"/>
      <c r="R33" s="26"/>
    </row>
    <row r="34" ht="78.75" customHeight="1" spans="1:18">
      <c r="A34" s="22"/>
      <c r="B34" s="26"/>
      <c r="C34" s="26"/>
      <c r="D34" s="26"/>
      <c r="E34" s="24"/>
      <c r="F34" s="26"/>
      <c r="G34" s="25"/>
      <c r="H34" s="23"/>
      <c r="I34" s="26"/>
      <c r="J34" s="26"/>
      <c r="K34" s="25"/>
      <c r="L34" s="23"/>
      <c r="M34" s="26"/>
      <c r="N34" s="26"/>
      <c r="O34" s="25"/>
      <c r="P34" s="23"/>
      <c r="Q34" s="26"/>
      <c r="R34" s="26"/>
    </row>
    <row r="35" ht="78.75" customHeight="1" spans="1:18">
      <c r="A35" s="22"/>
      <c r="B35" s="26"/>
      <c r="C35" s="26"/>
      <c r="D35" s="26"/>
      <c r="E35" s="26"/>
      <c r="F35" s="26"/>
      <c r="G35" s="25"/>
      <c r="H35" s="23"/>
      <c r="I35" s="26"/>
      <c r="J35" s="26"/>
      <c r="K35" s="25"/>
      <c r="L35" s="23"/>
      <c r="M35" s="26"/>
      <c r="N35" s="26"/>
      <c r="O35" s="25"/>
      <c r="P35" s="23"/>
      <c r="Q35" s="26"/>
      <c r="R35" s="30"/>
    </row>
    <row r="36" ht="78.75" customHeight="1" spans="1:18">
      <c r="A36" s="22"/>
      <c r="B36" s="26"/>
      <c r="C36" s="26"/>
      <c r="D36" s="26"/>
      <c r="E36" s="26"/>
      <c r="F36" s="26"/>
      <c r="G36" s="25"/>
      <c r="H36" s="23"/>
      <c r="I36" s="26"/>
      <c r="J36" s="26"/>
      <c r="K36" s="25"/>
      <c r="L36" s="23"/>
      <c r="M36" s="26"/>
      <c r="N36" s="26"/>
      <c r="O36" s="25"/>
      <c r="P36" s="23"/>
      <c r="Q36" s="26"/>
      <c r="R36" s="30"/>
    </row>
    <row r="37" ht="78.75" customHeight="1" spans="1:18">
      <c r="A37" s="22"/>
      <c r="B37" s="26"/>
      <c r="C37" s="26"/>
      <c r="D37" s="26"/>
      <c r="E37" s="26"/>
      <c r="F37" s="26"/>
      <c r="G37" s="25"/>
      <c r="H37" s="23"/>
      <c r="I37" s="26"/>
      <c r="J37" s="26"/>
      <c r="K37" s="25"/>
      <c r="L37" s="23"/>
      <c r="M37" s="26"/>
      <c r="N37" s="26"/>
      <c r="O37" s="25"/>
      <c r="P37" s="23"/>
      <c r="Q37" s="26"/>
      <c r="R37" s="30"/>
    </row>
    <row r="38" ht="78.75" customHeight="1" spans="1:18">
      <c r="A38" s="22"/>
      <c r="B38" s="26"/>
      <c r="C38" s="26"/>
      <c r="D38" s="26"/>
      <c r="E38" s="26"/>
      <c r="F38" s="26"/>
      <c r="G38" s="25"/>
      <c r="H38" s="23"/>
      <c r="I38" s="26"/>
      <c r="J38" s="26"/>
      <c r="K38" s="25"/>
      <c r="L38" s="23"/>
      <c r="M38" s="26"/>
      <c r="N38" s="26"/>
      <c r="O38" s="25"/>
      <c r="P38" s="23"/>
      <c r="Q38" s="40"/>
      <c r="R38" s="30"/>
    </row>
    <row r="39" ht="78.75" customHeight="1" spans="1:18">
      <c r="A39" s="22"/>
      <c r="B39" s="26"/>
      <c r="C39" s="26"/>
      <c r="D39" s="34"/>
      <c r="E39" s="26"/>
      <c r="F39" s="26"/>
      <c r="G39" s="25"/>
      <c r="H39" s="23"/>
      <c r="I39" s="26"/>
      <c r="J39" s="26"/>
      <c r="K39" s="25"/>
      <c r="L39" s="23"/>
      <c r="M39" s="26"/>
      <c r="N39" s="26"/>
      <c r="O39" s="25"/>
      <c r="P39" s="23"/>
      <c r="Q39" s="26"/>
      <c r="R39" s="26"/>
    </row>
    <row r="40" ht="78.75" customHeight="1" spans="1:18">
      <c r="A40" s="22"/>
      <c r="B40" s="26"/>
      <c r="C40" s="26"/>
      <c r="D40" s="34"/>
      <c r="E40" s="26"/>
      <c r="F40" s="26"/>
      <c r="G40" s="25"/>
      <c r="H40" s="23"/>
      <c r="I40" s="26"/>
      <c r="J40" s="26"/>
      <c r="K40" s="25"/>
      <c r="L40" s="23"/>
      <c r="M40" s="26"/>
      <c r="N40" s="26"/>
      <c r="O40" s="25"/>
      <c r="P40" s="23"/>
      <c r="Q40" s="26"/>
      <c r="R40" s="26"/>
    </row>
    <row r="41" ht="88.5" customHeight="1" spans="1:18">
      <c r="A41" s="22"/>
      <c r="B41" s="26"/>
      <c r="C41" s="26"/>
      <c r="D41" s="34"/>
      <c r="E41" s="26"/>
      <c r="F41" s="26"/>
      <c r="G41" s="25"/>
      <c r="H41" s="23"/>
      <c r="I41" s="26"/>
      <c r="J41" s="26"/>
      <c r="K41" s="25"/>
      <c r="L41" s="23"/>
      <c r="M41" s="26"/>
      <c r="N41" s="26"/>
      <c r="O41" s="25"/>
      <c r="P41" s="23"/>
      <c r="Q41" s="26"/>
      <c r="R41" s="26"/>
    </row>
    <row r="42" ht="78.75" customHeight="1" spans="1:18">
      <c r="A42" s="22"/>
      <c r="B42" s="26"/>
      <c r="C42" s="26"/>
      <c r="D42" s="34"/>
      <c r="E42" s="26"/>
      <c r="F42" s="26"/>
      <c r="G42" s="25"/>
      <c r="H42" s="23"/>
      <c r="I42" s="26"/>
      <c r="J42" s="26"/>
      <c r="K42" s="25"/>
      <c r="L42" s="23"/>
      <c r="M42" s="26"/>
      <c r="N42" s="26"/>
      <c r="O42" s="25"/>
      <c r="P42" s="23"/>
      <c r="Q42" s="26"/>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6"/>
      <c r="C64" s="26"/>
      <c r="D64" s="34"/>
      <c r="E64" s="26"/>
      <c r="F64" s="26"/>
      <c r="G64" s="25"/>
      <c r="H64" s="23"/>
      <c r="I64" s="26"/>
      <c r="J64" s="26"/>
      <c r="K64" s="25"/>
      <c r="L64" s="23"/>
      <c r="M64" s="26"/>
      <c r="N64" s="26"/>
      <c r="O64" s="25"/>
      <c r="P64" s="23"/>
      <c r="Q64" s="26"/>
      <c r="R64" s="26"/>
    </row>
    <row r="65" ht="78.75" customHeight="1" spans="1:18">
      <c r="A65" s="22"/>
      <c r="B65" s="26"/>
      <c r="C65" s="26"/>
      <c r="D65" s="34"/>
      <c r="E65" s="26"/>
      <c r="F65" s="26"/>
      <c r="G65" s="25"/>
      <c r="H65" s="23"/>
      <c r="I65" s="26"/>
      <c r="J65" s="26"/>
      <c r="K65" s="25"/>
      <c r="L65" s="23"/>
      <c r="M65" s="26"/>
      <c r="N65" s="26"/>
      <c r="O65" s="25"/>
      <c r="P65" s="23"/>
      <c r="Q65" s="26"/>
      <c r="R65" s="26"/>
    </row>
    <row r="66" ht="78.75" customHeight="1" spans="1:18">
      <c r="A66" s="22"/>
      <c r="B66" s="26"/>
      <c r="C66" s="26"/>
      <c r="D66" s="34"/>
      <c r="E66" s="26"/>
      <c r="F66" s="26"/>
      <c r="G66" s="25"/>
      <c r="H66" s="23"/>
      <c r="I66" s="26"/>
      <c r="J66" s="26"/>
      <c r="K66" s="25"/>
      <c r="L66" s="23"/>
      <c r="M66" s="26"/>
      <c r="N66" s="26"/>
      <c r="O66" s="25"/>
      <c r="P66" s="23"/>
      <c r="Q66" s="26"/>
      <c r="R66" s="26"/>
    </row>
    <row r="67" ht="78.75" customHeight="1" spans="1:18">
      <c r="A67" s="22"/>
      <c r="B67" s="26"/>
      <c r="C67" s="26"/>
      <c r="D67" s="34"/>
      <c r="E67" s="26"/>
      <c r="F67" s="26"/>
      <c r="G67" s="25"/>
      <c r="H67" s="23"/>
      <c r="I67" s="26"/>
      <c r="J67" s="26"/>
      <c r="K67" s="25"/>
      <c r="L67" s="23"/>
      <c r="M67" s="26"/>
      <c r="N67" s="26"/>
      <c r="O67" s="25"/>
      <c r="P67" s="23"/>
      <c r="Q67" s="26"/>
      <c r="R67" s="26"/>
    </row>
    <row r="68" ht="78.75" customHeight="1" spans="1:18">
      <c r="A68" s="22"/>
      <c r="B68" s="26"/>
      <c r="C68" s="26"/>
      <c r="D68" s="34"/>
      <c r="E68" s="26"/>
      <c r="F68" s="26"/>
      <c r="G68" s="25"/>
      <c r="H68" s="23"/>
      <c r="I68" s="26"/>
      <c r="J68" s="26"/>
      <c r="K68" s="25"/>
      <c r="L68" s="23"/>
      <c r="M68" s="26"/>
      <c r="N68" s="26"/>
      <c r="O68" s="25"/>
      <c r="P68" s="23"/>
      <c r="Q68" s="26"/>
      <c r="R68" s="26"/>
    </row>
    <row r="69" ht="78.75" customHeight="1" spans="1:18">
      <c r="A69" s="22"/>
      <c r="B69" s="26"/>
      <c r="C69" s="26"/>
      <c r="D69" s="34"/>
      <c r="E69" s="26"/>
      <c r="F69" s="26"/>
      <c r="G69" s="25"/>
      <c r="H69" s="23"/>
      <c r="I69" s="26"/>
      <c r="J69" s="26"/>
      <c r="K69" s="25"/>
      <c r="L69" s="23"/>
      <c r="M69" s="26"/>
      <c r="N69" s="26"/>
      <c r="O69" s="25"/>
      <c r="P69" s="23"/>
      <c r="Q69" s="26"/>
      <c r="R69" s="26"/>
    </row>
    <row r="70" ht="78.75" customHeight="1" spans="1:18">
      <c r="A70" s="22"/>
      <c r="B70" s="27"/>
      <c r="C70" s="26"/>
      <c r="D70" s="27"/>
      <c r="E70" s="24"/>
      <c r="F70" s="26"/>
      <c r="G70" s="25"/>
      <c r="H70" s="23"/>
      <c r="I70" s="26"/>
      <c r="J70" s="26"/>
      <c r="K70" s="25"/>
      <c r="L70" s="23"/>
      <c r="M70" s="26"/>
      <c r="N70" s="26"/>
      <c r="O70" s="25"/>
      <c r="P70" s="23"/>
      <c r="Q70" s="26"/>
      <c r="R70" s="26"/>
    </row>
    <row r="71" ht="78.75" customHeight="1" spans="1:18">
      <c r="A71" s="22"/>
      <c r="B71" s="26"/>
      <c r="C71" s="34"/>
      <c r="D71" s="33"/>
      <c r="E71" s="24"/>
      <c r="F71" s="26"/>
      <c r="G71" s="25"/>
      <c r="H71" s="23"/>
      <c r="I71" s="26"/>
      <c r="J71" s="26"/>
      <c r="K71" s="25"/>
      <c r="L71" s="23"/>
      <c r="M71" s="26"/>
      <c r="N71" s="26"/>
      <c r="O71" s="25"/>
      <c r="P71" s="23"/>
      <c r="Q71" s="32"/>
      <c r="R71" s="26"/>
    </row>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sheetData>
  <mergeCells count="6">
    <mergeCell ref="B1:E1"/>
    <mergeCell ref="B2:E2"/>
    <mergeCell ref="B3:E3"/>
    <mergeCell ref="A10:R10"/>
    <mergeCell ref="A18:R18"/>
    <mergeCell ref="A26:R26"/>
  </mergeCells>
  <dataValidations count="2">
    <dataValidation type="list" allowBlank="1" showErrorMessage="1" sqref="F12:F17 F20:F25 F28:F32 J12:J17 J20:J25 J28:J32 N12:N17 N20:N25 N28:N32">
      <formula1>"Failed,Passed,Pending,N/A"</formula1>
    </dataValidation>
    <dataValidation type="list" allowBlank="1" showErrorMessage="1" sqref="F33:F71 J33:J71 N33:N71">
      <formula1>"Pending,Failed,Passed,N/A"</formula1>
    </dataValidation>
  </dataValidations>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1016"/>
  <sheetViews>
    <sheetView topLeftCell="A14" workbookViewId="0">
      <selection activeCell="A1" sqref="A1"/>
    </sheetView>
  </sheetViews>
  <sheetFormatPr defaultColWidth="12.6296296296296" defaultRowHeight="15" customHeight="1" outlineLevelCol="6"/>
  <cols>
    <col min="2" max="2" width="22.8796296296296" customWidth="1"/>
    <col min="3" max="3" width="27.6296296296296" customWidth="1"/>
    <col min="4" max="4" width="34" customWidth="1"/>
    <col min="5" max="5" width="38.3796296296296" customWidth="1"/>
  </cols>
  <sheetData>
    <row r="1" ht="15.75" customHeight="1"/>
    <row r="2" ht="15.75" customHeight="1" spans="1:5">
      <c r="A2" s="7"/>
      <c r="B2" s="69"/>
      <c r="C2" s="70" t="s">
        <v>29</v>
      </c>
      <c r="E2" s="69"/>
    </row>
    <row r="3" ht="15.75" customHeight="1" spans="1:5">
      <c r="A3" s="7"/>
      <c r="B3" s="69"/>
      <c r="C3" s="71"/>
      <c r="D3" s="71"/>
      <c r="E3" s="69"/>
    </row>
    <row r="4" ht="15.75" customHeight="1" spans="1:5">
      <c r="A4" s="72" t="s">
        <v>1</v>
      </c>
      <c r="B4" s="3"/>
      <c r="C4" s="47" t="s">
        <v>2</v>
      </c>
      <c r="D4" s="3"/>
      <c r="E4" s="4"/>
    </row>
    <row r="5" ht="15.75" customHeight="1" spans="1:5">
      <c r="A5" s="72" t="s">
        <v>5</v>
      </c>
      <c r="B5" s="3"/>
      <c r="C5" s="47" t="s">
        <v>6</v>
      </c>
      <c r="D5" s="3"/>
      <c r="E5" s="4"/>
    </row>
    <row r="6" ht="38.25" customHeight="1" spans="1:5">
      <c r="A6" s="73" t="s">
        <v>30</v>
      </c>
      <c r="B6" s="4"/>
      <c r="C6" s="74" t="s">
        <v>31</v>
      </c>
      <c r="D6" s="3"/>
      <c r="E6" s="4"/>
    </row>
    <row r="7" ht="15.75" customHeight="1" spans="1:5">
      <c r="A7" s="55"/>
      <c r="B7" s="7"/>
      <c r="C7" s="7"/>
      <c r="D7" s="7"/>
      <c r="E7" s="7"/>
    </row>
    <row r="8" ht="15.75" customHeight="1" spans="1:5">
      <c r="A8" s="7"/>
      <c r="B8" s="69"/>
      <c r="C8" s="69"/>
      <c r="D8" s="69"/>
      <c r="E8" s="69"/>
    </row>
    <row r="9" ht="15.75" customHeight="1" spans="1:5">
      <c r="A9" s="75" t="s">
        <v>32</v>
      </c>
      <c r="B9" s="75" t="s">
        <v>33</v>
      </c>
      <c r="C9" s="75" t="s">
        <v>34</v>
      </c>
      <c r="D9" s="75" t="s">
        <v>35</v>
      </c>
      <c r="E9" s="75" t="s">
        <v>36</v>
      </c>
    </row>
    <row r="10" ht="15.75" customHeight="1" spans="1:5">
      <c r="A10" s="76">
        <v>1</v>
      </c>
      <c r="B10" s="77" t="s">
        <v>37</v>
      </c>
      <c r="C10" s="78" t="s">
        <v>37</v>
      </c>
      <c r="D10" s="79" t="s">
        <v>38</v>
      </c>
      <c r="E10" s="80" t="s">
        <v>39</v>
      </c>
    </row>
    <row r="11" ht="15.75" customHeight="1" spans="1:5">
      <c r="A11" s="76">
        <v>2</v>
      </c>
      <c r="B11" s="77" t="s">
        <v>40</v>
      </c>
      <c r="C11" s="78" t="s">
        <v>40</v>
      </c>
      <c r="D11" s="79" t="s">
        <v>41</v>
      </c>
      <c r="E11" s="80" t="s">
        <v>42</v>
      </c>
    </row>
    <row r="12" ht="15.75" customHeight="1" spans="1:7">
      <c r="A12" s="76">
        <v>3</v>
      </c>
      <c r="B12" s="77" t="s">
        <v>43</v>
      </c>
      <c r="C12" s="78" t="s">
        <v>43</v>
      </c>
      <c r="D12" s="79" t="s">
        <v>44</v>
      </c>
      <c r="E12" s="80" t="s">
        <v>45</v>
      </c>
      <c r="G12" s="81"/>
    </row>
    <row r="13" ht="15.75" customHeight="1" spans="1:5">
      <c r="A13" s="76">
        <v>4</v>
      </c>
      <c r="B13" s="77" t="s">
        <v>46</v>
      </c>
      <c r="C13" s="78" t="s">
        <v>46</v>
      </c>
      <c r="D13" s="79" t="s">
        <v>47</v>
      </c>
      <c r="E13" s="80" t="s">
        <v>42</v>
      </c>
    </row>
    <row r="14" ht="15.75" customHeight="1" spans="1:5">
      <c r="A14" s="76">
        <v>5</v>
      </c>
      <c r="B14" s="77" t="s">
        <v>48</v>
      </c>
      <c r="C14" s="78" t="s">
        <v>48</v>
      </c>
      <c r="D14" s="79" t="s">
        <v>49</v>
      </c>
      <c r="E14" s="80" t="s">
        <v>50</v>
      </c>
    </row>
    <row r="15" ht="15.75" customHeight="1" spans="1:5">
      <c r="A15" s="76">
        <v>6</v>
      </c>
      <c r="B15" s="77" t="s">
        <v>51</v>
      </c>
      <c r="C15" s="78" t="s">
        <v>51</v>
      </c>
      <c r="D15" s="79" t="s">
        <v>52</v>
      </c>
      <c r="E15" s="80" t="s">
        <v>53</v>
      </c>
    </row>
    <row r="16" ht="15.75" customHeight="1" spans="1:5">
      <c r="A16" s="76">
        <v>7</v>
      </c>
      <c r="B16" s="77" t="s">
        <v>54</v>
      </c>
      <c r="C16" s="78" t="s">
        <v>54</v>
      </c>
      <c r="D16" s="79" t="s">
        <v>55</v>
      </c>
      <c r="E16" s="80" t="s">
        <v>53</v>
      </c>
    </row>
    <row r="17" ht="15.75" customHeight="1" spans="1:5">
      <c r="A17" s="76">
        <v>8</v>
      </c>
      <c r="B17" s="77" t="s">
        <v>56</v>
      </c>
      <c r="C17" s="78" t="s">
        <v>56</v>
      </c>
      <c r="D17" s="79" t="s">
        <v>57</v>
      </c>
      <c r="E17" s="80" t="s">
        <v>53</v>
      </c>
    </row>
    <row r="18" ht="15.75" customHeight="1" spans="1:5">
      <c r="A18" s="76">
        <v>9</v>
      </c>
      <c r="B18" s="77" t="s">
        <v>58</v>
      </c>
      <c r="C18" s="78" t="s">
        <v>58</v>
      </c>
      <c r="D18" s="79" t="s">
        <v>59</v>
      </c>
      <c r="E18" s="80" t="s">
        <v>60</v>
      </c>
    </row>
    <row r="19" ht="15.75" customHeight="1" spans="1:5">
      <c r="A19" s="76">
        <v>10</v>
      </c>
      <c r="B19" s="77" t="s">
        <v>61</v>
      </c>
      <c r="C19" s="78" t="s">
        <v>61</v>
      </c>
      <c r="D19" s="79" t="s">
        <v>62</v>
      </c>
      <c r="E19" s="80" t="s">
        <v>63</v>
      </c>
    </row>
    <row r="20" ht="15.75" customHeight="1" spans="1:5">
      <c r="A20" s="76">
        <v>11</v>
      </c>
      <c r="B20" s="77" t="s">
        <v>64</v>
      </c>
      <c r="C20" s="78" t="s">
        <v>64</v>
      </c>
      <c r="D20" s="79" t="s">
        <v>65</v>
      </c>
      <c r="E20" s="80" t="s">
        <v>66</v>
      </c>
    </row>
    <row r="21" ht="15.75" customHeight="1" spans="1:5">
      <c r="A21" s="76">
        <v>12</v>
      </c>
      <c r="B21" s="77" t="s">
        <v>67</v>
      </c>
      <c r="C21" s="78" t="s">
        <v>67</v>
      </c>
      <c r="D21" s="79" t="s">
        <v>68</v>
      </c>
      <c r="E21" s="80" t="s">
        <v>69</v>
      </c>
    </row>
    <row r="22" ht="15.75" customHeight="1" spans="1:5">
      <c r="A22" s="76">
        <v>13</v>
      </c>
      <c r="B22" s="77" t="s">
        <v>70</v>
      </c>
      <c r="C22" s="78" t="s">
        <v>70</v>
      </c>
      <c r="D22" s="79" t="s">
        <v>71</v>
      </c>
      <c r="E22" s="80" t="s">
        <v>72</v>
      </c>
    </row>
    <row r="23" ht="15.75" customHeight="1" spans="1:5">
      <c r="A23" s="76">
        <v>14</v>
      </c>
      <c r="B23" s="77" t="s">
        <v>73</v>
      </c>
      <c r="C23" s="78" t="s">
        <v>73</v>
      </c>
      <c r="D23" s="79" t="s">
        <v>74</v>
      </c>
      <c r="E23" s="80" t="s">
        <v>75</v>
      </c>
    </row>
    <row r="24" ht="15.75" customHeight="1" spans="1:5">
      <c r="A24" s="76">
        <v>15</v>
      </c>
      <c r="B24" s="77" t="s">
        <v>76</v>
      </c>
      <c r="C24" s="78" t="s">
        <v>76</v>
      </c>
      <c r="D24" s="79" t="s">
        <v>77</v>
      </c>
      <c r="E24" s="80" t="s">
        <v>78</v>
      </c>
    </row>
    <row r="25" ht="15.75" customHeight="1" spans="1:5">
      <c r="A25" s="76">
        <v>16</v>
      </c>
      <c r="B25" s="77" t="s">
        <v>79</v>
      </c>
      <c r="C25" s="78" t="s">
        <v>79</v>
      </c>
      <c r="D25" s="79" t="s">
        <v>80</v>
      </c>
      <c r="E25" s="80" t="s">
        <v>81</v>
      </c>
    </row>
    <row r="26" ht="15.75" customHeight="1" spans="1:5">
      <c r="A26" s="76">
        <v>17</v>
      </c>
      <c r="B26" s="77" t="s">
        <v>82</v>
      </c>
      <c r="C26" s="82" t="s">
        <v>82</v>
      </c>
      <c r="D26" s="79" t="s">
        <v>83</v>
      </c>
      <c r="E26" s="80" t="s">
        <v>81</v>
      </c>
    </row>
    <row r="27" ht="15.75" customHeight="1" spans="1:5">
      <c r="A27" s="76">
        <v>18</v>
      </c>
      <c r="B27" s="77" t="s">
        <v>84</v>
      </c>
      <c r="C27" s="78" t="s">
        <v>84</v>
      </c>
      <c r="D27" s="79" t="s">
        <v>85</v>
      </c>
      <c r="E27" s="80" t="s">
        <v>86</v>
      </c>
    </row>
    <row r="28" ht="15.75" customHeight="1" spans="1:5">
      <c r="A28" s="76">
        <v>19</v>
      </c>
      <c r="B28" s="77" t="s">
        <v>87</v>
      </c>
      <c r="C28" s="78" t="s">
        <v>87</v>
      </c>
      <c r="D28" s="79" t="s">
        <v>88</v>
      </c>
      <c r="E28" s="80" t="s">
        <v>53</v>
      </c>
    </row>
    <row r="29" ht="15.75" customHeight="1" spans="1:5">
      <c r="A29" s="76">
        <v>20</v>
      </c>
      <c r="B29" s="77" t="s">
        <v>89</v>
      </c>
      <c r="C29" s="83" t="s">
        <v>90</v>
      </c>
      <c r="D29" s="84" t="s">
        <v>91</v>
      </c>
      <c r="E29" s="77" t="s">
        <v>92</v>
      </c>
    </row>
    <row r="30" ht="15.75" customHeight="1" spans="1:5">
      <c r="A30" s="76">
        <v>21</v>
      </c>
      <c r="B30" s="77" t="s">
        <v>93</v>
      </c>
      <c r="C30" s="85" t="s">
        <v>93</v>
      </c>
      <c r="D30" s="84" t="s">
        <v>94</v>
      </c>
      <c r="E30" s="77" t="s">
        <v>95</v>
      </c>
    </row>
    <row r="31" ht="15.75" customHeight="1" spans="1:5">
      <c r="A31" s="76">
        <v>22</v>
      </c>
      <c r="B31" s="77" t="s">
        <v>96</v>
      </c>
      <c r="C31" s="85" t="s">
        <v>96</v>
      </c>
      <c r="D31" s="84" t="s">
        <v>97</v>
      </c>
      <c r="E31" s="77" t="s">
        <v>98</v>
      </c>
    </row>
    <row r="32" ht="15.75" customHeight="1" spans="1:5">
      <c r="A32" s="76">
        <v>23</v>
      </c>
      <c r="B32" s="77" t="s">
        <v>99</v>
      </c>
      <c r="C32" s="85" t="s">
        <v>99</v>
      </c>
      <c r="D32" s="84" t="s">
        <v>100</v>
      </c>
      <c r="E32" s="77" t="s">
        <v>101</v>
      </c>
    </row>
    <row r="33" ht="15.75" customHeight="1" spans="1:5">
      <c r="A33" s="76"/>
      <c r="B33" s="77"/>
      <c r="C33" s="84"/>
      <c r="D33" s="77"/>
      <c r="E33" s="77"/>
    </row>
    <row r="34" ht="15.75" customHeight="1" spans="1:5">
      <c r="A34" s="76"/>
      <c r="B34" s="77"/>
      <c r="C34" s="84"/>
      <c r="D34" s="77"/>
      <c r="E34" s="77"/>
    </row>
    <row r="35" ht="15.75" customHeight="1" spans="1:5">
      <c r="A35" s="76"/>
      <c r="B35" s="77"/>
      <c r="C35" s="84"/>
      <c r="D35" s="77"/>
      <c r="E35" s="77"/>
    </row>
    <row r="36" ht="15.75" customHeight="1" spans="1:5">
      <c r="A36" s="76"/>
      <c r="B36" s="77"/>
      <c r="C36" s="84"/>
      <c r="D36" s="77"/>
      <c r="E36" s="77"/>
    </row>
    <row r="37" ht="15.75" customHeight="1" spans="1:5">
      <c r="A37" s="76"/>
      <c r="B37" s="77"/>
      <c r="C37" s="84"/>
      <c r="D37" s="77"/>
      <c r="E37" s="77"/>
    </row>
    <row r="38" ht="15.75" customHeight="1" spans="1:5">
      <c r="A38" s="76"/>
      <c r="B38" s="77"/>
      <c r="C38" s="84"/>
      <c r="D38" s="77"/>
      <c r="E38" s="77"/>
    </row>
    <row r="39" ht="15.75" customHeight="1" spans="4:4">
      <c r="D39" s="86"/>
    </row>
    <row r="40" ht="15.75" customHeight="1" spans="4:4">
      <c r="D40" s="86"/>
    </row>
    <row r="41" ht="15.75" customHeight="1" spans="4:4">
      <c r="D41" s="86"/>
    </row>
    <row r="42" ht="15.75" customHeight="1" spans="4:4">
      <c r="D42" s="86"/>
    </row>
    <row r="43" ht="15.75" customHeight="1" spans="4:4">
      <c r="D43" s="86"/>
    </row>
    <row r="44" ht="15.75" customHeight="1" spans="4:4">
      <c r="D44" s="86"/>
    </row>
    <row r="45" ht="15.75" customHeight="1" spans="4:4">
      <c r="D45" s="86"/>
    </row>
    <row r="46" ht="15.75" customHeight="1" spans="4:4">
      <c r="D46" s="86"/>
    </row>
    <row r="47" ht="15.75" customHeight="1" spans="4:4">
      <c r="D47" s="86"/>
    </row>
    <row r="48" ht="15.75" customHeight="1" spans="4:4">
      <c r="D48" s="86"/>
    </row>
    <row r="49" ht="15.75" customHeight="1" spans="4:4">
      <c r="D49" s="86"/>
    </row>
    <row r="50" ht="15.75" customHeight="1" spans="4:4">
      <c r="D50" s="86"/>
    </row>
    <row r="51" ht="15.75" customHeight="1" spans="4:4">
      <c r="D51" s="86"/>
    </row>
    <row r="52" ht="15.75" customHeight="1" spans="4:4">
      <c r="D52" s="86"/>
    </row>
    <row r="53" ht="15.75" customHeight="1" spans="4:4">
      <c r="D53" s="86"/>
    </row>
    <row r="54" ht="15.75" customHeight="1" spans="4:4">
      <c r="D54" s="86"/>
    </row>
    <row r="55" ht="15.75" customHeight="1" spans="4:4">
      <c r="D55" s="86"/>
    </row>
    <row r="56" ht="15.75" customHeight="1" spans="4:4">
      <c r="D56" s="86"/>
    </row>
    <row r="57" ht="15.75" customHeight="1" spans="4:4">
      <c r="D57" s="86"/>
    </row>
    <row r="58" ht="15.75" customHeight="1" spans="4:4">
      <c r="D58" s="86"/>
    </row>
    <row r="59" ht="15.75" customHeight="1" spans="4:4">
      <c r="D59" s="86"/>
    </row>
    <row r="60" ht="15.75" customHeight="1" spans="4:4">
      <c r="D60" s="86"/>
    </row>
    <row r="61" ht="15.75" customHeight="1" spans="4:4">
      <c r="D61" s="86"/>
    </row>
    <row r="62" ht="15.75" customHeight="1" spans="4:4">
      <c r="D62" s="86"/>
    </row>
    <row r="63" ht="15.75" customHeight="1" spans="4:4">
      <c r="D63" s="86"/>
    </row>
    <row r="64" ht="15.75" customHeight="1" spans="4:4">
      <c r="D64" s="86"/>
    </row>
    <row r="65" ht="15.75" customHeight="1" spans="4:4">
      <c r="D65" s="86"/>
    </row>
    <row r="66" ht="15.75" customHeight="1" spans="4:4">
      <c r="D66" s="86"/>
    </row>
    <row r="67" ht="15.75" customHeight="1" spans="4:4">
      <c r="D67" s="86"/>
    </row>
    <row r="68" ht="15.75" customHeight="1" spans="4:4">
      <c r="D68" s="86"/>
    </row>
    <row r="69" ht="15.75" customHeight="1" spans="4:4">
      <c r="D69" s="86"/>
    </row>
    <row r="70" ht="15.75" customHeight="1" spans="4:4">
      <c r="D70" s="86"/>
    </row>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row r="1013" ht="15.75" customHeight="1"/>
    <row r="1014" ht="15.75" customHeight="1"/>
    <row r="1015" ht="15.75" customHeight="1"/>
    <row r="1016" ht="15.75" customHeight="1"/>
  </sheetData>
  <mergeCells count="7">
    <mergeCell ref="C2:D2"/>
    <mergeCell ref="A4:B4"/>
    <mergeCell ref="C4:E4"/>
    <mergeCell ref="A5:B5"/>
    <mergeCell ref="C5:E5"/>
    <mergeCell ref="A6:B6"/>
    <mergeCell ref="C6:E6"/>
  </mergeCells>
  <hyperlinks>
    <hyperlink ref="C10" location="Address!A1" display="Address"/>
    <hyperlink ref="C11" location="Admin!A1" display="Admin"/>
    <hyperlink ref="C12" location="Attributes!A1" display="Attributes"/>
    <hyperlink ref="C13" location="'Attribute Options'!A1" display="Attribute Options"/>
    <hyperlink ref="C14" location="Auth!A1" display="Auth"/>
    <hyperlink ref="C15" location="'User Preference'!A1" display="User Preference"/>
    <hyperlink ref="C16" location="Block!A1" display="Block"/>
    <hyperlink ref="C17" location="'Chat AI'!A1" display="Chat AI"/>
    <hyperlink ref="C18" location="'Chat Expert'!A1" display="Chat Expert"/>
    <hyperlink ref="C19" location="'Chat User'!A1" display="Chat User"/>
    <hyperlink ref="C20" location="'Expert Confirmation'!A1" display="Expert Confirmation"/>
    <hyperlink ref="C21" location="Match!A1" display="Match"/>
    <hyperlink ref="C22" location="Notification!A1" display="Notification"/>
    <hyperlink ref="C23" location="Payment!A1" display="Payment"/>
    <hyperlink ref="C24" location="Pet!A1" display="Pet"/>
    <hyperlink ref="C25" location="'Pet Characteristic'!A1" display="Pet Characteristic"/>
    <hyperlink ref="C26" location="'Pet Photo'!A1" display="Pet Photo"/>
    <hyperlink ref="C27" location="Report!A1" display="Report"/>
    <hyperlink ref="C28" location="User!A1" display="User"/>
    <hyperlink ref="C29" location="BadWord!A1" display="Badword"/>
    <hyperlink ref="C30" location="Policy!A1" display="Policy"/>
    <hyperlink ref="C31" location="Event!A1" display="Event"/>
    <hyperlink ref="C32" location="Appointment!A1" display="Appointment"/>
  </hyperlinks>
  <pageMargins left="0.75" right="0.75" top="1" bottom="1" header="0.5" footer="0.5"/>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6"/>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43</v>
      </c>
      <c r="C1" s="3"/>
      <c r="D1" s="3"/>
      <c r="E1" s="4"/>
      <c r="F1" s="5"/>
      <c r="G1" s="6"/>
      <c r="H1" s="7"/>
      <c r="I1" s="7"/>
      <c r="J1" s="5"/>
      <c r="K1" s="6"/>
      <c r="L1" s="7"/>
      <c r="M1" s="7"/>
      <c r="N1" s="5"/>
      <c r="O1" s="6"/>
      <c r="P1" s="7"/>
      <c r="Q1" s="7"/>
      <c r="R1" s="7"/>
    </row>
    <row r="2" ht="15.75" customHeight="1" spans="1:18">
      <c r="A2" s="8" t="s">
        <v>115</v>
      </c>
      <c r="B2" s="9" t="s">
        <v>1792</v>
      </c>
      <c r="C2" s="3"/>
      <c r="D2" s="3"/>
      <c r="E2" s="4"/>
      <c r="F2" s="5"/>
      <c r="G2" s="6"/>
      <c r="H2" s="7"/>
      <c r="I2" s="7"/>
      <c r="J2" s="5"/>
      <c r="K2" s="6"/>
      <c r="L2" s="7"/>
      <c r="M2" s="7"/>
      <c r="N2" s="5"/>
      <c r="O2" s="6"/>
      <c r="P2" s="7"/>
      <c r="Q2" s="7"/>
      <c r="R2" s="7"/>
    </row>
    <row r="3" ht="15.75" customHeight="1" spans="1:18">
      <c r="A3" s="8" t="s">
        <v>117</v>
      </c>
      <c r="B3" s="2">
        <f>COUNTIF(A10:A1010,"&lt;&gt;")-6</f>
        <v>18</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COUNTIF(F1:F110,"Passed")</f>
        <v>18</v>
      </c>
      <c r="C5" s="14">
        <f>COUNTIF(F1:F110,"Failed")</f>
        <v>0</v>
      </c>
      <c r="D5" s="14">
        <f>COUNTIF(F1:F110,"Pending")</f>
        <v>0</v>
      </c>
      <c r="E5" s="14">
        <f>COUNTIF(F1:F110,"N/A")</f>
        <v>0</v>
      </c>
      <c r="F5" s="15"/>
      <c r="G5" s="15"/>
      <c r="H5" s="13"/>
      <c r="I5" s="13"/>
      <c r="J5" s="15"/>
      <c r="K5" s="15"/>
      <c r="L5" s="13"/>
      <c r="M5" s="13"/>
      <c r="N5" s="15"/>
      <c r="O5" s="15"/>
      <c r="P5" s="13"/>
      <c r="Q5" s="13"/>
      <c r="R5" s="13"/>
    </row>
    <row r="6" ht="15.75" customHeight="1" spans="1:18">
      <c r="A6" s="10" t="s">
        <v>120</v>
      </c>
      <c r="B6" s="14">
        <f>COUNTIF(J1:J110,"Passed")</f>
        <v>18</v>
      </c>
      <c r="C6" s="14">
        <f>COUNTIF(J1:J110,"Failed")</f>
        <v>0</v>
      </c>
      <c r="D6" s="14">
        <f>COUNTIF(J1:J110,"Pending")</f>
        <v>0</v>
      </c>
      <c r="E6" s="14">
        <f>COUNTIF(J1:J110,"N/A")</f>
        <v>0</v>
      </c>
      <c r="F6" s="15"/>
      <c r="G6" s="15"/>
      <c r="H6" s="13"/>
      <c r="I6" s="13"/>
      <c r="J6" s="15"/>
      <c r="K6" s="15"/>
      <c r="L6" s="13"/>
      <c r="M6" s="13"/>
      <c r="N6" s="15"/>
      <c r="O6" s="15"/>
      <c r="P6" s="13"/>
      <c r="Q6" s="13"/>
      <c r="R6" s="13"/>
    </row>
    <row r="7" ht="15.75" customHeight="1" spans="1:18">
      <c r="A7" s="10" t="s">
        <v>121</v>
      </c>
      <c r="B7" s="14">
        <f>COUNTIF(N1:N110,"Passed")</f>
        <v>18</v>
      </c>
      <c r="C7" s="14">
        <f>COUNTIF(N1:N110,"Failed")</f>
        <v>0</v>
      </c>
      <c r="D7" s="14">
        <f>COUNTIF(N1:N110,"Pending")</f>
        <v>0</v>
      </c>
      <c r="E7" s="14">
        <f>COUNTIF(N2:N110,"N/A")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1793</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40</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1794</v>
      </c>
      <c r="B12" s="23" t="s">
        <v>1795</v>
      </c>
      <c r="C12" s="24" t="s">
        <v>1796</v>
      </c>
      <c r="D12" s="23" t="s">
        <v>1797</v>
      </c>
      <c r="E12" s="24" t="s">
        <v>608</v>
      </c>
      <c r="F12" s="23" t="s">
        <v>106</v>
      </c>
      <c r="G12" s="25">
        <v>45991</v>
      </c>
      <c r="H12" s="23" t="s">
        <v>4</v>
      </c>
      <c r="I12" s="23"/>
      <c r="J12" s="23" t="s">
        <v>106</v>
      </c>
      <c r="K12" s="25">
        <v>45992</v>
      </c>
      <c r="L12" s="23" t="s">
        <v>456</v>
      </c>
      <c r="M12" s="23"/>
      <c r="N12" s="23" t="s">
        <v>106</v>
      </c>
      <c r="O12" s="25">
        <v>45996</v>
      </c>
      <c r="P12" s="23" t="s">
        <v>137</v>
      </c>
      <c r="Q12" s="23"/>
      <c r="R12" s="30"/>
      <c r="S12" s="37"/>
      <c r="T12" s="37"/>
      <c r="U12" s="37"/>
      <c r="V12" s="37"/>
      <c r="W12" s="37"/>
      <c r="X12" s="37"/>
      <c r="Y12" s="37"/>
      <c r="Z12" s="37"/>
      <c r="AA12" s="37"/>
      <c r="AB12" s="37"/>
      <c r="AC12" s="37"/>
    </row>
    <row r="13" ht="78.75" customHeight="1" spans="1:29">
      <c r="A13" s="22" t="s">
        <v>1798</v>
      </c>
      <c r="B13" s="26" t="s">
        <v>1799</v>
      </c>
      <c r="C13" s="26" t="s">
        <v>1800</v>
      </c>
      <c r="D13" s="33" t="s">
        <v>1801</v>
      </c>
      <c r="E13" s="24" t="s">
        <v>608</v>
      </c>
      <c r="F13" s="23" t="s">
        <v>106</v>
      </c>
      <c r="G13" s="25">
        <v>45991</v>
      </c>
      <c r="H13" s="23" t="s">
        <v>4</v>
      </c>
      <c r="I13" s="23"/>
      <c r="J13" s="23" t="s">
        <v>106</v>
      </c>
      <c r="K13" s="25">
        <v>45992</v>
      </c>
      <c r="L13" s="23" t="s">
        <v>456</v>
      </c>
      <c r="M13" s="23"/>
      <c r="N13" s="23" t="s">
        <v>106</v>
      </c>
      <c r="O13" s="25">
        <v>45996</v>
      </c>
      <c r="P13" s="23" t="s">
        <v>137</v>
      </c>
      <c r="Q13" s="23"/>
      <c r="R13" s="30"/>
      <c r="S13" s="37"/>
      <c r="T13" s="37"/>
      <c r="U13" s="37"/>
      <c r="V13" s="37"/>
      <c r="W13" s="37"/>
      <c r="X13" s="37"/>
      <c r="Y13" s="37"/>
      <c r="Z13" s="37"/>
      <c r="AA13" s="37"/>
      <c r="AB13" s="37"/>
      <c r="AC13" s="37"/>
    </row>
    <row r="14" ht="78.75" customHeight="1" spans="1:29">
      <c r="A14" s="22" t="s">
        <v>1802</v>
      </c>
      <c r="B14" s="26" t="s">
        <v>1803</v>
      </c>
      <c r="C14" s="26" t="s">
        <v>1804</v>
      </c>
      <c r="D14" s="33" t="s">
        <v>1805</v>
      </c>
      <c r="E14" s="24" t="s">
        <v>608</v>
      </c>
      <c r="F14" s="23" t="s">
        <v>106</v>
      </c>
      <c r="G14" s="25">
        <v>45991</v>
      </c>
      <c r="H14" s="23" t="s">
        <v>4</v>
      </c>
      <c r="I14" s="23"/>
      <c r="J14" s="23" t="s">
        <v>106</v>
      </c>
      <c r="K14" s="25">
        <v>45992</v>
      </c>
      <c r="L14" s="23" t="s">
        <v>456</v>
      </c>
      <c r="M14" s="23"/>
      <c r="N14" s="23" t="s">
        <v>106</v>
      </c>
      <c r="O14" s="25">
        <v>45996</v>
      </c>
      <c r="P14" s="23" t="s">
        <v>137</v>
      </c>
      <c r="Q14" s="23"/>
      <c r="R14" s="26"/>
      <c r="S14" s="37"/>
      <c r="T14" s="37"/>
      <c r="U14" s="37"/>
      <c r="V14" s="37"/>
      <c r="W14" s="37"/>
      <c r="X14" s="37"/>
      <c r="Y14" s="37"/>
      <c r="Z14" s="37"/>
      <c r="AA14" s="37"/>
      <c r="AB14" s="37"/>
      <c r="AC14" s="37"/>
    </row>
    <row r="15" ht="78.75" customHeight="1" spans="1:29">
      <c r="A15" s="22" t="s">
        <v>1806</v>
      </c>
      <c r="B15" s="26" t="s">
        <v>1807</v>
      </c>
      <c r="C15" s="26" t="s">
        <v>1808</v>
      </c>
      <c r="D15" s="33" t="s">
        <v>1809</v>
      </c>
      <c r="E15" s="26" t="s">
        <v>1724</v>
      </c>
      <c r="F15" s="23" t="s">
        <v>106</v>
      </c>
      <c r="G15" s="25">
        <v>45991</v>
      </c>
      <c r="H15" s="23" t="s">
        <v>4</v>
      </c>
      <c r="I15" s="23"/>
      <c r="J15" s="23" t="s">
        <v>106</v>
      </c>
      <c r="K15" s="25">
        <v>45992</v>
      </c>
      <c r="L15" s="23" t="s">
        <v>456</v>
      </c>
      <c r="M15" s="23"/>
      <c r="N15" s="23" t="s">
        <v>106</v>
      </c>
      <c r="O15" s="25">
        <v>45996</v>
      </c>
      <c r="P15" s="23" t="s">
        <v>137</v>
      </c>
      <c r="Q15" s="23"/>
      <c r="R15" s="30"/>
      <c r="S15" s="37"/>
      <c r="T15" s="37"/>
      <c r="U15" s="37"/>
      <c r="V15" s="37"/>
      <c r="W15" s="37"/>
      <c r="X15" s="37"/>
      <c r="Y15" s="37"/>
      <c r="Z15" s="37"/>
      <c r="AA15" s="37"/>
      <c r="AB15" s="37"/>
      <c r="AC15" s="37"/>
    </row>
    <row r="16" ht="78.75" customHeight="1" spans="1:29">
      <c r="A16" s="22" t="s">
        <v>1810</v>
      </c>
      <c r="B16" s="34" t="s">
        <v>1811</v>
      </c>
      <c r="C16" s="34" t="s">
        <v>1812</v>
      </c>
      <c r="D16" s="33" t="s">
        <v>1813</v>
      </c>
      <c r="E16" s="24" t="s">
        <v>608</v>
      </c>
      <c r="F16" s="23" t="s">
        <v>106</v>
      </c>
      <c r="G16" s="25">
        <v>45991</v>
      </c>
      <c r="H16" s="23" t="s">
        <v>4</v>
      </c>
      <c r="I16" s="23"/>
      <c r="J16" s="23" t="s">
        <v>106</v>
      </c>
      <c r="K16" s="25">
        <v>45992</v>
      </c>
      <c r="L16" s="23" t="s">
        <v>456</v>
      </c>
      <c r="M16" s="23"/>
      <c r="N16" s="23" t="s">
        <v>106</v>
      </c>
      <c r="O16" s="25">
        <v>45996</v>
      </c>
      <c r="P16" s="23" t="s">
        <v>137</v>
      </c>
      <c r="Q16" s="23"/>
      <c r="R16" s="26"/>
      <c r="S16" s="37"/>
      <c r="T16" s="37"/>
      <c r="U16" s="37"/>
      <c r="V16" s="37"/>
      <c r="W16" s="37"/>
      <c r="X16" s="37"/>
      <c r="Y16" s="37"/>
      <c r="Z16" s="37"/>
      <c r="AA16" s="37"/>
      <c r="AB16" s="37"/>
      <c r="AC16" s="37"/>
    </row>
    <row r="17" ht="78.75" customHeight="1" spans="1:29">
      <c r="A17" s="22" t="s">
        <v>1814</v>
      </c>
      <c r="B17" s="24" t="s">
        <v>1815</v>
      </c>
      <c r="C17" s="24" t="s">
        <v>1816</v>
      </c>
      <c r="D17" s="24" t="s">
        <v>1817</v>
      </c>
      <c r="E17" s="24" t="s">
        <v>608</v>
      </c>
      <c r="F17" s="23" t="s">
        <v>106</v>
      </c>
      <c r="G17" s="25">
        <v>45991</v>
      </c>
      <c r="H17" s="23" t="s">
        <v>4</v>
      </c>
      <c r="I17" s="23"/>
      <c r="J17" s="23" t="s">
        <v>106</v>
      </c>
      <c r="K17" s="25">
        <v>45992</v>
      </c>
      <c r="L17" s="23" t="s">
        <v>456</v>
      </c>
      <c r="M17" s="23"/>
      <c r="N17" s="23" t="s">
        <v>106</v>
      </c>
      <c r="O17" s="25">
        <v>45996</v>
      </c>
      <c r="P17" s="23" t="s">
        <v>137</v>
      </c>
      <c r="Q17" s="23"/>
      <c r="R17" s="38"/>
      <c r="S17" s="37"/>
      <c r="T17" s="37"/>
      <c r="U17" s="37"/>
      <c r="V17" s="37"/>
      <c r="W17" s="37"/>
      <c r="X17" s="37"/>
      <c r="Y17" s="37"/>
      <c r="Z17" s="37"/>
      <c r="AA17" s="37"/>
      <c r="AB17" s="37"/>
      <c r="AC17" s="37"/>
    </row>
    <row r="18" ht="15.75" customHeight="1" spans="1:29">
      <c r="A18" s="18" t="s">
        <v>1818</v>
      </c>
      <c r="B18" s="19"/>
      <c r="C18" s="19"/>
      <c r="D18" s="19"/>
      <c r="E18" s="19"/>
      <c r="F18" s="19"/>
      <c r="G18" s="19"/>
      <c r="H18" s="19"/>
      <c r="I18" s="19"/>
      <c r="J18" s="19"/>
      <c r="K18" s="19"/>
      <c r="L18" s="19"/>
      <c r="M18" s="19"/>
      <c r="N18" s="19"/>
      <c r="O18" s="19"/>
      <c r="P18" s="19"/>
      <c r="Q18" s="19"/>
      <c r="R18" s="28"/>
      <c r="S18" s="36"/>
      <c r="T18" s="36"/>
      <c r="U18" s="36"/>
      <c r="V18" s="36"/>
      <c r="W18" s="36"/>
      <c r="X18" s="36"/>
      <c r="Y18" s="36"/>
      <c r="Z18" s="36"/>
      <c r="AA18" s="36"/>
      <c r="AB18" s="36"/>
      <c r="AC18" s="36"/>
    </row>
    <row r="19" ht="15.75" customHeight="1" spans="1:29">
      <c r="A19" s="20" t="s">
        <v>40</v>
      </c>
      <c r="B19" s="21"/>
      <c r="C19" s="21"/>
      <c r="D19" s="21"/>
      <c r="E19" s="21"/>
      <c r="F19" s="21"/>
      <c r="G19" s="21"/>
      <c r="H19" s="21"/>
      <c r="I19" s="21"/>
      <c r="J19" s="21"/>
      <c r="K19" s="21"/>
      <c r="L19" s="21"/>
      <c r="M19" s="21"/>
      <c r="N19" s="21"/>
      <c r="O19" s="21"/>
      <c r="P19" s="21"/>
      <c r="Q19" s="21"/>
      <c r="R19" s="29"/>
      <c r="S19" s="36"/>
      <c r="T19" s="36"/>
      <c r="U19" s="36"/>
      <c r="V19" s="36"/>
      <c r="W19" s="36"/>
      <c r="X19" s="36"/>
      <c r="Y19" s="36"/>
      <c r="Z19" s="36"/>
      <c r="AA19" s="36"/>
      <c r="AB19" s="36"/>
      <c r="AC19" s="36"/>
    </row>
    <row r="20" ht="78.75" customHeight="1" spans="1:29">
      <c r="A20" s="22" t="s">
        <v>1819</v>
      </c>
      <c r="B20" s="26" t="s">
        <v>1820</v>
      </c>
      <c r="C20" s="26" t="s">
        <v>1821</v>
      </c>
      <c r="D20" s="33" t="s">
        <v>1822</v>
      </c>
      <c r="E20" s="24" t="s">
        <v>1823</v>
      </c>
      <c r="F20" s="23" t="s">
        <v>106</v>
      </c>
      <c r="G20" s="25">
        <v>45991</v>
      </c>
      <c r="H20" s="23" t="s">
        <v>4</v>
      </c>
      <c r="I20" s="23"/>
      <c r="J20" s="23" t="s">
        <v>106</v>
      </c>
      <c r="K20" s="25">
        <v>45992</v>
      </c>
      <c r="L20" s="23" t="s">
        <v>456</v>
      </c>
      <c r="M20" s="23"/>
      <c r="N20" s="23" t="s">
        <v>106</v>
      </c>
      <c r="O20" s="25">
        <v>45996</v>
      </c>
      <c r="P20" s="23" t="s">
        <v>137</v>
      </c>
      <c r="Q20" s="23"/>
      <c r="R20" s="30"/>
      <c r="S20" s="37"/>
      <c r="T20" s="37"/>
      <c r="U20" s="37"/>
      <c r="V20" s="37"/>
      <c r="W20" s="37"/>
      <c r="X20" s="37"/>
      <c r="Y20" s="37"/>
      <c r="Z20" s="37"/>
      <c r="AA20" s="37"/>
      <c r="AB20" s="37"/>
      <c r="AC20" s="37"/>
    </row>
    <row r="21" ht="78.75" customHeight="1" spans="1:29">
      <c r="A21" s="22" t="s">
        <v>1824</v>
      </c>
      <c r="B21" s="26" t="s">
        <v>1825</v>
      </c>
      <c r="C21" s="26" t="s">
        <v>1826</v>
      </c>
      <c r="D21" s="33" t="s">
        <v>1827</v>
      </c>
      <c r="E21" s="26" t="s">
        <v>1823</v>
      </c>
      <c r="F21" s="23" t="s">
        <v>106</v>
      </c>
      <c r="G21" s="25">
        <v>45991</v>
      </c>
      <c r="H21" s="23" t="s">
        <v>4</v>
      </c>
      <c r="I21" s="23"/>
      <c r="J21" s="23" t="s">
        <v>106</v>
      </c>
      <c r="K21" s="25">
        <v>45992</v>
      </c>
      <c r="L21" s="23" t="s">
        <v>456</v>
      </c>
      <c r="M21" s="23"/>
      <c r="N21" s="23" t="s">
        <v>106</v>
      </c>
      <c r="O21" s="25">
        <v>45996</v>
      </c>
      <c r="P21" s="23" t="s">
        <v>137</v>
      </c>
      <c r="Q21" s="23"/>
      <c r="R21" s="30"/>
      <c r="S21" s="37"/>
      <c r="T21" s="37"/>
      <c r="U21" s="37"/>
      <c r="V21" s="37"/>
      <c r="W21" s="37"/>
      <c r="X21" s="37"/>
      <c r="Y21" s="37"/>
      <c r="Z21" s="37"/>
      <c r="AA21" s="37"/>
      <c r="AB21" s="37"/>
      <c r="AC21" s="37"/>
    </row>
    <row r="22" ht="78.75" customHeight="1" spans="1:29">
      <c r="A22" s="22" t="s">
        <v>1828</v>
      </c>
      <c r="B22" s="34" t="s">
        <v>1829</v>
      </c>
      <c r="C22" s="34" t="s">
        <v>1830</v>
      </c>
      <c r="D22" s="33" t="s">
        <v>1831</v>
      </c>
      <c r="E22" s="24" t="s">
        <v>1832</v>
      </c>
      <c r="F22" s="23" t="s">
        <v>106</v>
      </c>
      <c r="G22" s="25">
        <v>45991</v>
      </c>
      <c r="H22" s="23" t="s">
        <v>4</v>
      </c>
      <c r="I22" s="23"/>
      <c r="J22" s="23" t="s">
        <v>106</v>
      </c>
      <c r="K22" s="25">
        <v>45992</v>
      </c>
      <c r="L22" s="23" t="s">
        <v>456</v>
      </c>
      <c r="M22" s="23"/>
      <c r="N22" s="23" t="s">
        <v>106</v>
      </c>
      <c r="O22" s="25">
        <v>45996</v>
      </c>
      <c r="P22" s="23" t="s">
        <v>137</v>
      </c>
      <c r="Q22" s="23"/>
      <c r="R22" s="30"/>
      <c r="S22" s="37"/>
      <c r="T22" s="37"/>
      <c r="U22" s="37"/>
      <c r="V22" s="37"/>
      <c r="W22" s="37"/>
      <c r="X22" s="37"/>
      <c r="Y22" s="37"/>
      <c r="Z22" s="37"/>
      <c r="AA22" s="37"/>
      <c r="AB22" s="37"/>
      <c r="AC22" s="37"/>
    </row>
    <row r="23" ht="78.75" customHeight="1" spans="1:29">
      <c r="A23" s="35" t="s">
        <v>1833</v>
      </c>
      <c r="B23" s="27" t="s">
        <v>1834</v>
      </c>
      <c r="C23" s="27" t="s">
        <v>1835</v>
      </c>
      <c r="D23" s="27" t="s">
        <v>1836</v>
      </c>
      <c r="E23" s="24" t="s">
        <v>1823</v>
      </c>
      <c r="F23" s="23" t="s">
        <v>106</v>
      </c>
      <c r="G23" s="25">
        <v>45991</v>
      </c>
      <c r="H23" s="23" t="s">
        <v>4</v>
      </c>
      <c r="I23" s="23"/>
      <c r="J23" s="23" t="s">
        <v>106</v>
      </c>
      <c r="K23" s="25">
        <v>45992</v>
      </c>
      <c r="L23" s="23" t="s">
        <v>456</v>
      </c>
      <c r="M23" s="23"/>
      <c r="N23" s="23" t="s">
        <v>106</v>
      </c>
      <c r="O23" s="25">
        <v>45996</v>
      </c>
      <c r="P23" s="23" t="s">
        <v>137</v>
      </c>
      <c r="Q23" s="23"/>
      <c r="R23" s="32"/>
      <c r="S23" s="39"/>
      <c r="T23" s="39"/>
      <c r="U23" s="39"/>
      <c r="V23" s="39"/>
      <c r="W23" s="39"/>
      <c r="X23" s="39"/>
      <c r="Y23" s="39"/>
      <c r="Z23" s="39"/>
      <c r="AA23" s="39"/>
      <c r="AB23" s="39"/>
      <c r="AC23" s="39"/>
    </row>
    <row r="24" ht="78.75" customHeight="1" spans="1:29">
      <c r="A24" s="35" t="s">
        <v>1837</v>
      </c>
      <c r="B24" s="27" t="s">
        <v>1838</v>
      </c>
      <c r="C24" s="27" t="s">
        <v>1839</v>
      </c>
      <c r="D24" s="27" t="s">
        <v>1840</v>
      </c>
      <c r="E24" s="27" t="s">
        <v>608</v>
      </c>
      <c r="F24" s="23" t="s">
        <v>106</v>
      </c>
      <c r="G24" s="25">
        <v>45991</v>
      </c>
      <c r="H24" s="23" t="s">
        <v>4</v>
      </c>
      <c r="I24" s="23"/>
      <c r="J24" s="23" t="s">
        <v>106</v>
      </c>
      <c r="K24" s="25">
        <v>45992</v>
      </c>
      <c r="L24" s="23" t="s">
        <v>456</v>
      </c>
      <c r="M24" s="23"/>
      <c r="N24" s="23" t="s">
        <v>106</v>
      </c>
      <c r="O24" s="25">
        <v>45996</v>
      </c>
      <c r="P24" s="23" t="s">
        <v>137</v>
      </c>
      <c r="Q24" s="23"/>
      <c r="R24" s="31"/>
      <c r="S24" s="39"/>
      <c r="T24" s="39"/>
      <c r="U24" s="39"/>
      <c r="V24" s="39"/>
      <c r="W24" s="39"/>
      <c r="X24" s="39"/>
      <c r="Y24" s="39"/>
      <c r="Z24" s="39"/>
      <c r="AA24" s="39"/>
      <c r="AB24" s="39"/>
      <c r="AC24" s="39"/>
    </row>
    <row r="25" ht="78.75" customHeight="1" spans="1:29">
      <c r="A25" s="35" t="s">
        <v>1841</v>
      </c>
      <c r="B25" s="27" t="s">
        <v>1842</v>
      </c>
      <c r="C25" s="27" t="s">
        <v>1843</v>
      </c>
      <c r="D25" s="27" t="s">
        <v>1844</v>
      </c>
      <c r="E25" s="27" t="s">
        <v>1823</v>
      </c>
      <c r="F25" s="23" t="s">
        <v>106</v>
      </c>
      <c r="G25" s="25">
        <v>45991</v>
      </c>
      <c r="H25" s="23" t="s">
        <v>4</v>
      </c>
      <c r="I25" s="23"/>
      <c r="J25" s="23" t="s">
        <v>106</v>
      </c>
      <c r="K25" s="25">
        <v>45992</v>
      </c>
      <c r="L25" s="23" t="s">
        <v>456</v>
      </c>
      <c r="M25" s="23"/>
      <c r="N25" s="23" t="s">
        <v>106</v>
      </c>
      <c r="O25" s="25">
        <v>45996</v>
      </c>
      <c r="P25" s="23" t="s">
        <v>137</v>
      </c>
      <c r="Q25" s="23"/>
      <c r="R25" s="31"/>
      <c r="S25" s="39"/>
      <c r="T25" s="39"/>
      <c r="U25" s="39"/>
      <c r="V25" s="39"/>
      <c r="W25" s="39"/>
      <c r="X25" s="39"/>
      <c r="Y25" s="39"/>
      <c r="Z25" s="39"/>
      <c r="AA25" s="39"/>
      <c r="AB25" s="39"/>
      <c r="AC25" s="39"/>
    </row>
    <row r="26" ht="15.75" customHeight="1" spans="1:29">
      <c r="A26" s="18" t="s">
        <v>1845</v>
      </c>
      <c r="B26" s="19"/>
      <c r="C26" s="19"/>
      <c r="D26" s="19"/>
      <c r="E26" s="19"/>
      <c r="F26" s="19"/>
      <c r="G26" s="19"/>
      <c r="H26" s="19"/>
      <c r="I26" s="19"/>
      <c r="J26" s="19"/>
      <c r="K26" s="19"/>
      <c r="L26" s="19"/>
      <c r="M26" s="19"/>
      <c r="N26" s="19"/>
      <c r="O26" s="19"/>
      <c r="P26" s="19"/>
      <c r="Q26" s="19"/>
      <c r="R26" s="28"/>
      <c r="S26" s="36"/>
      <c r="T26" s="36"/>
      <c r="U26" s="36"/>
      <c r="V26" s="36"/>
      <c r="W26" s="36"/>
      <c r="X26" s="36"/>
      <c r="Y26" s="36"/>
      <c r="Z26" s="36"/>
      <c r="AA26" s="36"/>
      <c r="AB26" s="36"/>
      <c r="AC26" s="36"/>
    </row>
    <row r="27" ht="15.75" customHeight="1" spans="1:29">
      <c r="A27" s="20" t="s">
        <v>40</v>
      </c>
      <c r="B27" s="21"/>
      <c r="C27" s="21"/>
      <c r="D27" s="21"/>
      <c r="E27" s="21"/>
      <c r="F27" s="21"/>
      <c r="G27" s="21"/>
      <c r="H27" s="21"/>
      <c r="I27" s="21"/>
      <c r="J27" s="21"/>
      <c r="K27" s="21"/>
      <c r="L27" s="21"/>
      <c r="M27" s="21"/>
      <c r="N27" s="21"/>
      <c r="O27" s="21"/>
      <c r="P27" s="21"/>
      <c r="Q27" s="21"/>
      <c r="R27" s="29"/>
      <c r="S27" s="36"/>
      <c r="T27" s="36"/>
      <c r="U27" s="36"/>
      <c r="V27" s="36"/>
      <c r="W27" s="36"/>
      <c r="X27" s="36"/>
      <c r="Y27" s="36"/>
      <c r="Z27" s="36"/>
      <c r="AA27" s="36"/>
      <c r="AB27" s="36"/>
      <c r="AC27" s="36"/>
    </row>
    <row r="28" ht="78.75" customHeight="1" spans="1:29">
      <c r="A28" s="35" t="s">
        <v>1846</v>
      </c>
      <c r="B28" s="27" t="s">
        <v>1847</v>
      </c>
      <c r="C28" s="27" t="s">
        <v>1848</v>
      </c>
      <c r="D28" s="27" t="s">
        <v>1776</v>
      </c>
      <c r="E28" s="27" t="s">
        <v>1823</v>
      </c>
      <c r="F28" s="23" t="s">
        <v>106</v>
      </c>
      <c r="G28" s="25">
        <v>45991</v>
      </c>
      <c r="H28" s="23" t="s">
        <v>4</v>
      </c>
      <c r="I28" s="23"/>
      <c r="J28" s="23" t="s">
        <v>106</v>
      </c>
      <c r="K28" s="25">
        <v>45992</v>
      </c>
      <c r="L28" s="23" t="s">
        <v>456</v>
      </c>
      <c r="M28" s="23"/>
      <c r="N28" s="23" t="s">
        <v>106</v>
      </c>
      <c r="O28" s="25">
        <v>45996</v>
      </c>
      <c r="P28" s="23" t="s">
        <v>137</v>
      </c>
      <c r="Q28" s="23"/>
      <c r="R28" s="31"/>
      <c r="S28" s="39"/>
      <c r="T28" s="39"/>
      <c r="U28" s="39"/>
      <c r="V28" s="39"/>
      <c r="W28" s="39"/>
      <c r="X28" s="39"/>
      <c r="Y28" s="39"/>
      <c r="Z28" s="39"/>
      <c r="AA28" s="39"/>
      <c r="AB28" s="39"/>
      <c r="AC28" s="39"/>
    </row>
    <row r="29" ht="78.75" customHeight="1" spans="1:18">
      <c r="A29" s="22" t="s">
        <v>1849</v>
      </c>
      <c r="B29" s="24" t="s">
        <v>1850</v>
      </c>
      <c r="C29" s="24" t="s">
        <v>1851</v>
      </c>
      <c r="D29" s="24" t="s">
        <v>1852</v>
      </c>
      <c r="E29" s="24" t="s">
        <v>1853</v>
      </c>
      <c r="F29" s="23" t="s">
        <v>106</v>
      </c>
      <c r="G29" s="25">
        <v>45991</v>
      </c>
      <c r="H29" s="23" t="s">
        <v>4</v>
      </c>
      <c r="I29" s="23"/>
      <c r="J29" s="23" t="s">
        <v>106</v>
      </c>
      <c r="K29" s="25">
        <v>45992</v>
      </c>
      <c r="L29" s="23" t="s">
        <v>456</v>
      </c>
      <c r="M29" s="23"/>
      <c r="N29" s="23" t="s">
        <v>106</v>
      </c>
      <c r="O29" s="25">
        <v>45996</v>
      </c>
      <c r="P29" s="23" t="s">
        <v>137</v>
      </c>
      <c r="Q29" s="23"/>
      <c r="R29" s="30"/>
    </row>
    <row r="30" ht="78.75" customHeight="1" spans="1:18">
      <c r="A30" s="22" t="s">
        <v>1854</v>
      </c>
      <c r="B30" s="24" t="s">
        <v>1855</v>
      </c>
      <c r="C30" s="24" t="s">
        <v>1856</v>
      </c>
      <c r="D30" s="24" t="s">
        <v>1857</v>
      </c>
      <c r="E30" s="24" t="s">
        <v>1823</v>
      </c>
      <c r="F30" s="23" t="s">
        <v>106</v>
      </c>
      <c r="G30" s="25">
        <v>45991</v>
      </c>
      <c r="H30" s="23" t="s">
        <v>4</v>
      </c>
      <c r="I30" s="23"/>
      <c r="J30" s="23" t="s">
        <v>106</v>
      </c>
      <c r="K30" s="25">
        <v>45992</v>
      </c>
      <c r="L30" s="23" t="s">
        <v>456</v>
      </c>
      <c r="M30" s="23"/>
      <c r="N30" s="23" t="s">
        <v>106</v>
      </c>
      <c r="O30" s="25">
        <v>45996</v>
      </c>
      <c r="P30" s="23" t="s">
        <v>137</v>
      </c>
      <c r="Q30" s="23"/>
      <c r="R30" s="30"/>
    </row>
    <row r="31" ht="78.75" customHeight="1" spans="1:18">
      <c r="A31" s="22" t="s">
        <v>1858</v>
      </c>
      <c r="B31" s="23" t="s">
        <v>1859</v>
      </c>
      <c r="C31" s="24" t="s">
        <v>1860</v>
      </c>
      <c r="D31" s="23" t="s">
        <v>1840</v>
      </c>
      <c r="E31" s="24" t="s">
        <v>608</v>
      </c>
      <c r="F31" s="23" t="s">
        <v>106</v>
      </c>
      <c r="G31" s="25">
        <v>45991</v>
      </c>
      <c r="H31" s="23" t="s">
        <v>4</v>
      </c>
      <c r="I31" s="23"/>
      <c r="J31" s="23" t="s">
        <v>106</v>
      </c>
      <c r="K31" s="25">
        <v>45992</v>
      </c>
      <c r="L31" s="23" t="s">
        <v>456</v>
      </c>
      <c r="M31" s="23"/>
      <c r="N31" s="23" t="s">
        <v>106</v>
      </c>
      <c r="O31" s="25">
        <v>45996</v>
      </c>
      <c r="P31" s="23" t="s">
        <v>137</v>
      </c>
      <c r="Q31" s="23"/>
      <c r="R31" s="30"/>
    </row>
    <row r="32" ht="78.75" customHeight="1" spans="1:18">
      <c r="A32" s="22" t="s">
        <v>1861</v>
      </c>
      <c r="B32" s="26" t="s">
        <v>1862</v>
      </c>
      <c r="C32" s="26" t="s">
        <v>1863</v>
      </c>
      <c r="D32" s="26" t="s">
        <v>1864</v>
      </c>
      <c r="E32" s="24" t="s">
        <v>1865</v>
      </c>
      <c r="F32" s="23" t="s">
        <v>106</v>
      </c>
      <c r="G32" s="25">
        <v>45991</v>
      </c>
      <c r="H32" s="23" t="s">
        <v>4</v>
      </c>
      <c r="I32" s="23"/>
      <c r="J32" s="23" t="s">
        <v>106</v>
      </c>
      <c r="K32" s="25">
        <v>45992</v>
      </c>
      <c r="L32" s="23" t="s">
        <v>456</v>
      </c>
      <c r="M32" s="23"/>
      <c r="N32" s="23" t="s">
        <v>106</v>
      </c>
      <c r="O32" s="25">
        <v>45996</v>
      </c>
      <c r="P32" s="23" t="s">
        <v>137</v>
      </c>
      <c r="Q32" s="23"/>
      <c r="R32" s="26"/>
    </row>
    <row r="33" ht="78.75" customHeight="1" spans="1:18">
      <c r="A33" s="22" t="s">
        <v>1866</v>
      </c>
      <c r="B33" s="34" t="s">
        <v>1867</v>
      </c>
      <c r="C33" s="34" t="s">
        <v>1868</v>
      </c>
      <c r="D33" s="34" t="s">
        <v>1869</v>
      </c>
      <c r="E33" s="24" t="s">
        <v>1823</v>
      </c>
      <c r="F33" s="23" t="s">
        <v>106</v>
      </c>
      <c r="G33" s="25">
        <v>45991</v>
      </c>
      <c r="H33" s="23" t="s">
        <v>4</v>
      </c>
      <c r="I33" s="23"/>
      <c r="J33" s="23" t="s">
        <v>106</v>
      </c>
      <c r="K33" s="25">
        <v>45992</v>
      </c>
      <c r="L33" s="23" t="s">
        <v>456</v>
      </c>
      <c r="M33" s="23"/>
      <c r="N33" s="23" t="s">
        <v>106</v>
      </c>
      <c r="O33" s="25">
        <v>45996</v>
      </c>
      <c r="P33" s="23" t="s">
        <v>137</v>
      </c>
      <c r="Q33" s="23"/>
      <c r="R33" s="26"/>
    </row>
    <row r="34" ht="78.75" customHeight="1" spans="1:18">
      <c r="A34" s="22"/>
      <c r="B34" s="26"/>
      <c r="C34" s="26"/>
      <c r="D34" s="26"/>
      <c r="E34" s="24"/>
      <c r="F34" s="23"/>
      <c r="G34" s="25"/>
      <c r="H34" s="23"/>
      <c r="I34" s="23"/>
      <c r="J34" s="23"/>
      <c r="K34" s="25"/>
      <c r="L34" s="23"/>
      <c r="M34" s="23"/>
      <c r="N34" s="23"/>
      <c r="O34" s="25"/>
      <c r="P34" s="23"/>
      <c r="Q34" s="23"/>
      <c r="R34" s="26"/>
    </row>
    <row r="35" ht="78.75" customHeight="1" spans="1:18">
      <c r="A35" s="22"/>
      <c r="B35" s="26"/>
      <c r="C35" s="26"/>
      <c r="D35" s="26"/>
      <c r="E35" s="26"/>
      <c r="F35" s="23"/>
      <c r="G35" s="25"/>
      <c r="H35" s="23"/>
      <c r="I35" s="23"/>
      <c r="J35" s="23"/>
      <c r="K35" s="25"/>
      <c r="L35" s="23"/>
      <c r="M35" s="23"/>
      <c r="N35" s="23"/>
      <c r="O35" s="25"/>
      <c r="P35" s="23"/>
      <c r="Q35" s="23"/>
      <c r="R35" s="30"/>
    </row>
    <row r="36" ht="78.75" customHeight="1" spans="1:18">
      <c r="A36" s="22"/>
      <c r="B36" s="26"/>
      <c r="C36" s="26"/>
      <c r="D36" s="26"/>
      <c r="E36" s="26"/>
      <c r="F36" s="23"/>
      <c r="G36" s="25"/>
      <c r="H36" s="23"/>
      <c r="I36" s="23"/>
      <c r="J36" s="23"/>
      <c r="K36" s="25"/>
      <c r="L36" s="23"/>
      <c r="M36" s="23"/>
      <c r="N36" s="23"/>
      <c r="O36" s="25"/>
      <c r="P36" s="23"/>
      <c r="Q36" s="23"/>
      <c r="R36" s="30"/>
    </row>
    <row r="37" ht="78.75" customHeight="1" spans="1:18">
      <c r="A37" s="22"/>
      <c r="B37" s="26"/>
      <c r="C37" s="26"/>
      <c r="D37" s="26"/>
      <c r="E37" s="26"/>
      <c r="F37" s="23"/>
      <c r="G37" s="25"/>
      <c r="H37" s="23"/>
      <c r="I37" s="23"/>
      <c r="J37" s="23"/>
      <c r="K37" s="25"/>
      <c r="L37" s="23"/>
      <c r="M37" s="23"/>
      <c r="N37" s="23"/>
      <c r="O37" s="25"/>
      <c r="P37" s="23"/>
      <c r="Q37" s="23"/>
      <c r="R37" s="30"/>
    </row>
    <row r="38" ht="78.75" customHeight="1" spans="1:18">
      <c r="A38" s="22"/>
      <c r="B38" s="26"/>
      <c r="C38" s="26"/>
      <c r="D38" s="26"/>
      <c r="E38" s="26"/>
      <c r="F38" s="23"/>
      <c r="G38" s="25"/>
      <c r="H38" s="23"/>
      <c r="I38" s="23"/>
      <c r="J38" s="23"/>
      <c r="K38" s="25"/>
      <c r="L38" s="23"/>
      <c r="M38" s="23"/>
      <c r="N38" s="23"/>
      <c r="O38" s="25"/>
      <c r="P38" s="23"/>
      <c r="Q38" s="23"/>
      <c r="R38" s="30"/>
    </row>
    <row r="39" ht="78.75" customHeight="1" spans="1:18">
      <c r="A39" s="22"/>
      <c r="B39" s="26"/>
      <c r="C39" s="26"/>
      <c r="D39" s="34"/>
      <c r="E39" s="26"/>
      <c r="F39" s="23"/>
      <c r="G39" s="25"/>
      <c r="H39" s="23"/>
      <c r="I39" s="23"/>
      <c r="J39" s="23"/>
      <c r="K39" s="25"/>
      <c r="L39" s="23"/>
      <c r="M39" s="23"/>
      <c r="N39" s="23"/>
      <c r="O39" s="25"/>
      <c r="P39" s="23"/>
      <c r="Q39" s="23"/>
      <c r="R39" s="26"/>
    </row>
    <row r="40" ht="78.75" customHeight="1" spans="1:18">
      <c r="A40" s="22"/>
      <c r="B40" s="26"/>
      <c r="C40" s="26"/>
      <c r="D40" s="34"/>
      <c r="E40" s="26"/>
      <c r="F40" s="23"/>
      <c r="G40" s="25"/>
      <c r="H40" s="23"/>
      <c r="I40" s="23"/>
      <c r="J40" s="23"/>
      <c r="K40" s="25"/>
      <c r="L40" s="23"/>
      <c r="M40" s="23"/>
      <c r="N40" s="23"/>
      <c r="O40" s="25"/>
      <c r="P40" s="23"/>
      <c r="Q40" s="23"/>
      <c r="R40" s="26"/>
    </row>
    <row r="41" ht="88.5" customHeight="1" spans="1:18">
      <c r="A41" s="22"/>
      <c r="B41" s="26"/>
      <c r="C41" s="26"/>
      <c r="D41" s="34"/>
      <c r="E41" s="26"/>
      <c r="F41" s="23"/>
      <c r="G41" s="25"/>
      <c r="H41" s="23"/>
      <c r="I41" s="23"/>
      <c r="J41" s="23"/>
      <c r="K41" s="25"/>
      <c r="L41" s="23"/>
      <c r="M41" s="23"/>
      <c r="N41" s="23"/>
      <c r="O41" s="25"/>
      <c r="P41" s="23"/>
      <c r="Q41" s="23"/>
      <c r="R41" s="26"/>
    </row>
    <row r="42" ht="78.75" customHeight="1" spans="1:18">
      <c r="A42" s="22"/>
      <c r="B42" s="26"/>
      <c r="C42" s="26"/>
      <c r="D42" s="34"/>
      <c r="E42" s="26"/>
      <c r="F42" s="23"/>
      <c r="G42" s="25"/>
      <c r="H42" s="23"/>
      <c r="I42" s="23"/>
      <c r="J42" s="23"/>
      <c r="K42" s="25"/>
      <c r="L42" s="23"/>
      <c r="M42" s="23"/>
      <c r="N42" s="23"/>
      <c r="O42" s="25"/>
      <c r="P42" s="23"/>
      <c r="Q42" s="23"/>
      <c r="R42" s="26"/>
    </row>
    <row r="43" ht="78.75" customHeight="1" spans="1:18">
      <c r="A43" s="22"/>
      <c r="B43" s="26"/>
      <c r="C43" s="26"/>
      <c r="D43" s="34"/>
      <c r="E43" s="26"/>
      <c r="F43" s="23"/>
      <c r="G43" s="25"/>
      <c r="H43" s="23"/>
      <c r="I43" s="23"/>
      <c r="J43" s="23"/>
      <c r="K43" s="25"/>
      <c r="L43" s="23"/>
      <c r="M43" s="23"/>
      <c r="N43" s="23"/>
      <c r="O43" s="25"/>
      <c r="P43" s="23"/>
      <c r="Q43" s="23"/>
      <c r="R43" s="26"/>
    </row>
    <row r="44" ht="78.75" customHeight="1" spans="1:18">
      <c r="A44" s="22"/>
      <c r="B44" s="26"/>
      <c r="C44" s="26"/>
      <c r="D44" s="34"/>
      <c r="E44" s="26"/>
      <c r="F44" s="23"/>
      <c r="G44" s="25"/>
      <c r="H44" s="23"/>
      <c r="I44" s="23"/>
      <c r="J44" s="23"/>
      <c r="K44" s="25"/>
      <c r="L44" s="23"/>
      <c r="M44" s="23"/>
      <c r="N44" s="23"/>
      <c r="O44" s="25"/>
      <c r="P44" s="23"/>
      <c r="Q44" s="23"/>
      <c r="R44" s="26"/>
    </row>
    <row r="45" ht="78.75" customHeight="1" spans="1:18">
      <c r="A45" s="22"/>
      <c r="B45" s="26"/>
      <c r="C45" s="26"/>
      <c r="D45" s="34"/>
      <c r="E45" s="26"/>
      <c r="F45" s="23"/>
      <c r="G45" s="25"/>
      <c r="H45" s="23"/>
      <c r="I45" s="23"/>
      <c r="J45" s="23"/>
      <c r="K45" s="25"/>
      <c r="L45" s="23"/>
      <c r="M45" s="23"/>
      <c r="N45" s="23"/>
      <c r="O45" s="25"/>
      <c r="P45" s="23"/>
      <c r="Q45" s="23"/>
      <c r="R45" s="26"/>
    </row>
    <row r="46" ht="78.75" customHeight="1" spans="1:18">
      <c r="A46" s="22"/>
      <c r="B46" s="26"/>
      <c r="C46" s="26"/>
      <c r="D46" s="34"/>
      <c r="E46" s="26"/>
      <c r="F46" s="23"/>
      <c r="G46" s="25"/>
      <c r="H46" s="23"/>
      <c r="I46" s="23"/>
      <c r="J46" s="23"/>
      <c r="K46" s="25"/>
      <c r="L46" s="23"/>
      <c r="M46" s="23"/>
      <c r="N46" s="23"/>
      <c r="O46" s="25"/>
      <c r="P46" s="23"/>
      <c r="Q46" s="23"/>
      <c r="R46" s="26"/>
    </row>
    <row r="47" ht="78.75" customHeight="1" spans="1:18">
      <c r="A47" s="22"/>
      <c r="B47" s="26"/>
      <c r="C47" s="26"/>
      <c r="D47" s="34"/>
      <c r="E47" s="26"/>
      <c r="F47" s="23"/>
      <c r="G47" s="25"/>
      <c r="H47" s="23"/>
      <c r="I47" s="23"/>
      <c r="J47" s="23"/>
      <c r="K47" s="25"/>
      <c r="L47" s="23"/>
      <c r="M47" s="23"/>
      <c r="N47" s="23"/>
      <c r="O47" s="25"/>
      <c r="P47" s="23"/>
      <c r="Q47" s="23"/>
      <c r="R47" s="26"/>
    </row>
    <row r="48" ht="78.75" customHeight="1" spans="1:18">
      <c r="A48" s="22"/>
      <c r="B48" s="26"/>
      <c r="C48" s="26"/>
      <c r="D48" s="34"/>
      <c r="E48" s="26"/>
      <c r="F48" s="23"/>
      <c r="G48" s="25"/>
      <c r="H48" s="23"/>
      <c r="I48" s="23"/>
      <c r="J48" s="23"/>
      <c r="K48" s="25"/>
      <c r="L48" s="23"/>
      <c r="M48" s="23"/>
      <c r="N48" s="23"/>
      <c r="O48" s="25"/>
      <c r="P48" s="23"/>
      <c r="Q48" s="23"/>
      <c r="R48" s="26"/>
    </row>
    <row r="49" ht="78.75" customHeight="1" spans="1:18">
      <c r="A49" s="22"/>
      <c r="B49" s="26"/>
      <c r="C49" s="26"/>
      <c r="D49" s="34"/>
      <c r="E49" s="26"/>
      <c r="F49" s="23"/>
      <c r="G49" s="25"/>
      <c r="H49" s="23"/>
      <c r="I49" s="23"/>
      <c r="J49" s="23"/>
      <c r="K49" s="25"/>
      <c r="L49" s="23"/>
      <c r="M49" s="23"/>
      <c r="N49" s="23"/>
      <c r="O49" s="25"/>
      <c r="P49" s="23"/>
      <c r="Q49" s="23"/>
      <c r="R49" s="26"/>
    </row>
    <row r="50" ht="78.75" customHeight="1" spans="1:18">
      <c r="A50" s="22"/>
      <c r="B50" s="26"/>
      <c r="C50" s="26"/>
      <c r="D50" s="34"/>
      <c r="E50" s="26"/>
      <c r="F50" s="23"/>
      <c r="G50" s="25"/>
      <c r="H50" s="23"/>
      <c r="I50" s="23"/>
      <c r="J50" s="23"/>
      <c r="K50" s="25"/>
      <c r="L50" s="23"/>
      <c r="M50" s="23"/>
      <c r="N50" s="23"/>
      <c r="O50" s="25"/>
      <c r="P50" s="23"/>
      <c r="Q50" s="23"/>
      <c r="R50" s="26"/>
    </row>
    <row r="51" ht="78.75" customHeight="1" spans="1:18">
      <c r="A51" s="22"/>
      <c r="B51" s="26"/>
      <c r="C51" s="26"/>
      <c r="D51" s="34"/>
      <c r="E51" s="26"/>
      <c r="F51" s="23"/>
      <c r="G51" s="25"/>
      <c r="H51" s="23"/>
      <c r="I51" s="23"/>
      <c r="J51" s="23"/>
      <c r="K51" s="25"/>
      <c r="L51" s="23"/>
      <c r="M51" s="23"/>
      <c r="N51" s="23"/>
      <c r="O51" s="25"/>
      <c r="P51" s="23"/>
      <c r="Q51" s="23"/>
      <c r="R51" s="26"/>
    </row>
    <row r="52" ht="78.75" customHeight="1" spans="1:18">
      <c r="A52" s="22"/>
      <c r="B52" s="26"/>
      <c r="C52" s="26"/>
      <c r="D52" s="34"/>
      <c r="E52" s="26"/>
      <c r="F52" s="23"/>
      <c r="G52" s="25"/>
      <c r="H52" s="23"/>
      <c r="I52" s="23"/>
      <c r="J52" s="23"/>
      <c r="K52" s="25"/>
      <c r="L52" s="23"/>
      <c r="M52" s="23"/>
      <c r="N52" s="23"/>
      <c r="O52" s="25"/>
      <c r="P52" s="23"/>
      <c r="Q52" s="23"/>
      <c r="R52" s="26"/>
    </row>
    <row r="53" ht="78.75" customHeight="1" spans="1:18">
      <c r="A53" s="22"/>
      <c r="B53" s="26"/>
      <c r="C53" s="26"/>
      <c r="D53" s="34"/>
      <c r="E53" s="26"/>
      <c r="F53" s="23"/>
      <c r="G53" s="25"/>
      <c r="H53" s="23"/>
      <c r="I53" s="23"/>
      <c r="J53" s="23"/>
      <c r="K53" s="25"/>
      <c r="L53" s="23"/>
      <c r="M53" s="23"/>
      <c r="N53" s="23"/>
      <c r="O53" s="25"/>
      <c r="P53" s="23"/>
      <c r="Q53" s="23"/>
      <c r="R53" s="26"/>
    </row>
    <row r="54" ht="78.75" customHeight="1" spans="1:18">
      <c r="A54" s="22"/>
      <c r="B54" s="26"/>
      <c r="C54" s="26"/>
      <c r="D54" s="34"/>
      <c r="E54" s="26"/>
      <c r="F54" s="23"/>
      <c r="G54" s="25"/>
      <c r="H54" s="23"/>
      <c r="I54" s="23"/>
      <c r="J54" s="23"/>
      <c r="K54" s="25"/>
      <c r="L54" s="23"/>
      <c r="M54" s="23"/>
      <c r="N54" s="23"/>
      <c r="O54" s="25"/>
      <c r="P54" s="23"/>
      <c r="Q54" s="23"/>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6"/>
      <c r="C64" s="26"/>
      <c r="D64" s="34"/>
      <c r="E64" s="26"/>
      <c r="F64" s="26"/>
      <c r="G64" s="25"/>
      <c r="H64" s="23"/>
      <c r="I64" s="26"/>
      <c r="J64" s="26"/>
      <c r="K64" s="25"/>
      <c r="L64" s="23"/>
      <c r="M64" s="26"/>
      <c r="N64" s="26"/>
      <c r="O64" s="25"/>
      <c r="P64" s="23"/>
      <c r="Q64" s="26"/>
      <c r="R64" s="26"/>
    </row>
    <row r="65" ht="78.75" customHeight="1" spans="1:18">
      <c r="A65" s="22"/>
      <c r="B65" s="26"/>
      <c r="C65" s="26"/>
      <c r="D65" s="34"/>
      <c r="E65" s="26"/>
      <c r="F65" s="26"/>
      <c r="G65" s="25"/>
      <c r="H65" s="23"/>
      <c r="I65" s="26"/>
      <c r="J65" s="26"/>
      <c r="K65" s="25"/>
      <c r="L65" s="23"/>
      <c r="M65" s="26"/>
      <c r="N65" s="26"/>
      <c r="O65" s="25"/>
      <c r="P65" s="23"/>
      <c r="Q65" s="26"/>
      <c r="R65" s="26"/>
    </row>
    <row r="66" ht="78.75" customHeight="1" spans="1:18">
      <c r="A66" s="22"/>
      <c r="B66" s="26"/>
      <c r="C66" s="26"/>
      <c r="D66" s="34"/>
      <c r="E66" s="26"/>
      <c r="F66" s="26"/>
      <c r="G66" s="25"/>
      <c r="H66" s="23"/>
      <c r="I66" s="26"/>
      <c r="J66" s="26"/>
      <c r="K66" s="25"/>
      <c r="L66" s="23"/>
      <c r="M66" s="26"/>
      <c r="N66" s="26"/>
      <c r="O66" s="25"/>
      <c r="P66" s="23"/>
      <c r="Q66" s="26"/>
      <c r="R66" s="26"/>
    </row>
    <row r="67" ht="78.75" customHeight="1" spans="1:18">
      <c r="A67" s="22"/>
      <c r="B67" s="26"/>
      <c r="C67" s="26"/>
      <c r="D67" s="34"/>
      <c r="E67" s="26"/>
      <c r="F67" s="26"/>
      <c r="G67" s="25"/>
      <c r="H67" s="23"/>
      <c r="I67" s="26"/>
      <c r="J67" s="26"/>
      <c r="K67" s="25"/>
      <c r="L67" s="23"/>
      <c r="M67" s="26"/>
      <c r="N67" s="26"/>
      <c r="O67" s="25"/>
      <c r="P67" s="23"/>
      <c r="Q67" s="26"/>
      <c r="R67" s="26"/>
    </row>
    <row r="68" ht="78.75" customHeight="1" spans="1:18">
      <c r="A68" s="22"/>
      <c r="B68" s="26"/>
      <c r="C68" s="26"/>
      <c r="D68" s="34"/>
      <c r="E68" s="26"/>
      <c r="F68" s="26"/>
      <c r="G68" s="25"/>
      <c r="H68" s="23"/>
      <c r="I68" s="26"/>
      <c r="J68" s="26"/>
      <c r="K68" s="25"/>
      <c r="L68" s="23"/>
      <c r="M68" s="26"/>
      <c r="N68" s="26"/>
      <c r="O68" s="25"/>
      <c r="P68" s="23"/>
      <c r="Q68" s="26"/>
      <c r="R68" s="26"/>
    </row>
    <row r="69" ht="78.75" customHeight="1" spans="1:18">
      <c r="A69" s="22"/>
      <c r="B69" s="26"/>
      <c r="C69" s="26"/>
      <c r="D69" s="34"/>
      <c r="E69" s="26"/>
      <c r="F69" s="26"/>
      <c r="G69" s="25"/>
      <c r="H69" s="23"/>
      <c r="I69" s="26"/>
      <c r="J69" s="26"/>
      <c r="K69" s="25"/>
      <c r="L69" s="23"/>
      <c r="M69" s="26"/>
      <c r="N69" s="26"/>
      <c r="O69" s="25"/>
      <c r="P69" s="23"/>
      <c r="Q69" s="26"/>
      <c r="R69" s="26"/>
    </row>
    <row r="70" ht="78.75" customHeight="1" spans="1:18">
      <c r="A70" s="22"/>
      <c r="B70" s="27"/>
      <c r="C70" s="26"/>
      <c r="D70" s="27"/>
      <c r="E70" s="24"/>
      <c r="F70" s="26"/>
      <c r="G70" s="25"/>
      <c r="H70" s="23"/>
      <c r="I70" s="26"/>
      <c r="J70" s="26"/>
      <c r="K70" s="25"/>
      <c r="L70" s="23"/>
      <c r="M70" s="26"/>
      <c r="N70" s="26"/>
      <c r="O70" s="25"/>
      <c r="P70" s="23"/>
      <c r="Q70" s="26"/>
      <c r="R70" s="26"/>
    </row>
    <row r="71" ht="78.75" customHeight="1" spans="1:18">
      <c r="A71" s="22"/>
      <c r="B71" s="26"/>
      <c r="C71" s="34"/>
      <c r="D71" s="33"/>
      <c r="E71" s="24"/>
      <c r="F71" s="26"/>
      <c r="G71" s="25"/>
      <c r="H71" s="23"/>
      <c r="I71" s="26"/>
      <c r="J71" s="26"/>
      <c r="K71" s="25"/>
      <c r="L71" s="23"/>
      <c r="M71" s="26"/>
      <c r="N71" s="26"/>
      <c r="O71" s="25"/>
      <c r="P71" s="23"/>
      <c r="Q71" s="32"/>
      <c r="R71" s="26"/>
    </row>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sheetData>
  <mergeCells count="6">
    <mergeCell ref="B1:E1"/>
    <mergeCell ref="B2:E2"/>
    <mergeCell ref="B3:E3"/>
    <mergeCell ref="A10:R10"/>
    <mergeCell ref="A18:R18"/>
    <mergeCell ref="A26:R26"/>
  </mergeCells>
  <dataValidations count="2">
    <dataValidation type="list" allowBlank="1" showErrorMessage="1" sqref="F12:F17 F20:F25 F28:F54 J12:J17 J20:J25 J28:J54 N12:N17 N20:N25 N28:N54">
      <formula1>"Failed,Passed,Pending,N/A"</formula1>
    </dataValidation>
    <dataValidation type="list" allowBlank="1" showErrorMessage="1" sqref="F55:F71 J55:J71 N55:N71">
      <formula1>"Pending,Failed,Passed,N/A"</formula1>
    </dataValidation>
  </dataValidations>
  <pageMargins left="0.75" right="0.75" top="1" bottom="1" header="0.5" footer="0.5"/>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0"/>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40</v>
      </c>
      <c r="C1" s="3"/>
      <c r="D1" s="3"/>
      <c r="E1" s="4"/>
      <c r="F1" s="5"/>
      <c r="G1" s="6"/>
      <c r="H1" s="7"/>
      <c r="I1" s="7"/>
      <c r="J1" s="5"/>
      <c r="K1" s="6"/>
      <c r="L1" s="7"/>
      <c r="M1" s="7"/>
      <c r="N1" s="5"/>
      <c r="O1" s="6"/>
      <c r="P1" s="7"/>
      <c r="Q1" s="7"/>
      <c r="R1" s="7"/>
    </row>
    <row r="2" ht="15.75" customHeight="1" spans="1:18">
      <c r="A2" s="8" t="s">
        <v>115</v>
      </c>
      <c r="B2" s="9" t="s">
        <v>1870</v>
      </c>
      <c r="C2" s="3"/>
      <c r="D2" s="3"/>
      <c r="E2" s="4"/>
      <c r="F2" s="5"/>
      <c r="G2" s="6"/>
      <c r="H2" s="7"/>
      <c r="I2" s="7"/>
      <c r="J2" s="5"/>
      <c r="K2" s="6"/>
      <c r="L2" s="7"/>
      <c r="M2" s="7"/>
      <c r="N2" s="5"/>
      <c r="O2" s="6"/>
      <c r="P2" s="7"/>
      <c r="Q2" s="7"/>
      <c r="R2" s="7"/>
    </row>
    <row r="3" ht="15.75" customHeight="1" spans="1:18">
      <c r="A3" s="8" t="s">
        <v>117</v>
      </c>
      <c r="B3" s="2">
        <f>COUNTIF(A10:A1004,"&lt;&gt;")-10</f>
        <v>13</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COUNTIF(F1:F104,"Passed")</f>
        <v>13</v>
      </c>
      <c r="C5" s="14">
        <f>COUNTIF(F1:F104,"Failed")</f>
        <v>0</v>
      </c>
      <c r="D5" s="14">
        <f>COUNTIF(F1:F104,"Pending")</f>
        <v>0</v>
      </c>
      <c r="E5" s="14">
        <f>COUNTIF(F1:F104,"N/A")</f>
        <v>0</v>
      </c>
      <c r="F5" s="15"/>
      <c r="G5" s="15"/>
      <c r="H5" s="13"/>
      <c r="I5" s="13"/>
      <c r="J5" s="15"/>
      <c r="K5" s="15"/>
      <c r="L5" s="13"/>
      <c r="M5" s="13"/>
      <c r="N5" s="15"/>
      <c r="O5" s="15"/>
      <c r="P5" s="13"/>
      <c r="Q5" s="13"/>
      <c r="R5" s="13"/>
    </row>
    <row r="6" ht="15.75" customHeight="1" spans="1:18">
      <c r="A6" s="10" t="s">
        <v>120</v>
      </c>
      <c r="B6" s="14">
        <f>COUNTIF(J1:J104,"Passed")</f>
        <v>13</v>
      </c>
      <c r="C6" s="14">
        <f>COUNTIF(J1:J104,"Failed")</f>
        <v>0</v>
      </c>
      <c r="D6" s="14">
        <f>COUNTIF(J1:J104,"Pending")</f>
        <v>0</v>
      </c>
      <c r="E6" s="14">
        <f>COUNTIF(J1:J104,"N/A")</f>
        <v>0</v>
      </c>
      <c r="F6" s="15"/>
      <c r="G6" s="15"/>
      <c r="H6" s="13"/>
      <c r="I6" s="13"/>
      <c r="J6" s="15"/>
      <c r="K6" s="15"/>
      <c r="L6" s="13"/>
      <c r="M6" s="13"/>
      <c r="N6" s="15"/>
      <c r="O6" s="15"/>
      <c r="P6" s="13"/>
      <c r="Q6" s="13"/>
      <c r="R6" s="13"/>
    </row>
    <row r="7" ht="15.75" customHeight="1" spans="1:18">
      <c r="A7" s="10" t="s">
        <v>121</v>
      </c>
      <c r="B7" s="14">
        <f>COUNTIF(N1:N104,"Passed")</f>
        <v>13</v>
      </c>
      <c r="C7" s="14">
        <f>COUNTIF(N1:N104,"Failed")</f>
        <v>0</v>
      </c>
      <c r="D7" s="14">
        <f>COUNTIF(N1:N104,"Pending")</f>
        <v>0</v>
      </c>
      <c r="E7" s="14">
        <f>COUNTIF(N2:N104,"N/A")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1871</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40</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1561</v>
      </c>
      <c r="B12" s="23" t="s">
        <v>1872</v>
      </c>
      <c r="C12" s="24" t="s">
        <v>1873</v>
      </c>
      <c r="D12" s="23" t="s">
        <v>1874</v>
      </c>
      <c r="E12" s="24" t="s">
        <v>608</v>
      </c>
      <c r="F12" s="23" t="s">
        <v>106</v>
      </c>
      <c r="G12" s="25">
        <v>45991</v>
      </c>
      <c r="H12" s="23" t="s">
        <v>4</v>
      </c>
      <c r="I12" s="23"/>
      <c r="J12" s="23" t="s">
        <v>106</v>
      </c>
      <c r="K12" s="25">
        <v>45992</v>
      </c>
      <c r="L12" s="23" t="s">
        <v>456</v>
      </c>
      <c r="M12" s="23"/>
      <c r="N12" s="23" t="s">
        <v>106</v>
      </c>
      <c r="O12" s="25">
        <v>45996</v>
      </c>
      <c r="P12" s="23" t="s">
        <v>636</v>
      </c>
      <c r="Q12" s="23"/>
      <c r="R12" s="30"/>
      <c r="S12" s="37"/>
      <c r="T12" s="37"/>
      <c r="U12" s="37"/>
      <c r="V12" s="37"/>
      <c r="W12" s="37"/>
      <c r="X12" s="37"/>
      <c r="Y12" s="37"/>
      <c r="Z12" s="37"/>
      <c r="AA12" s="37"/>
      <c r="AB12" s="37"/>
      <c r="AC12" s="37"/>
    </row>
    <row r="13" ht="78.75" customHeight="1" spans="1:29">
      <c r="A13" s="22" t="s">
        <v>1566</v>
      </c>
      <c r="B13" s="26" t="s">
        <v>1875</v>
      </c>
      <c r="C13" s="26" t="s">
        <v>1876</v>
      </c>
      <c r="D13" s="33" t="s">
        <v>1877</v>
      </c>
      <c r="E13" s="24" t="s">
        <v>1878</v>
      </c>
      <c r="F13" s="23" t="s">
        <v>106</v>
      </c>
      <c r="G13" s="25">
        <v>45991</v>
      </c>
      <c r="H13" s="23" t="s">
        <v>4</v>
      </c>
      <c r="I13" s="23"/>
      <c r="J13" s="23" t="s">
        <v>106</v>
      </c>
      <c r="K13" s="25">
        <v>45992</v>
      </c>
      <c r="L13" s="23" t="s">
        <v>456</v>
      </c>
      <c r="M13" s="23"/>
      <c r="N13" s="23" t="s">
        <v>106</v>
      </c>
      <c r="O13" s="25">
        <v>45996</v>
      </c>
      <c r="P13" s="23" t="s">
        <v>636</v>
      </c>
      <c r="Q13" s="23"/>
      <c r="R13" s="30"/>
      <c r="S13" s="37"/>
      <c r="T13" s="37"/>
      <c r="U13" s="37"/>
      <c r="V13" s="37"/>
      <c r="W13" s="37"/>
      <c r="X13" s="37"/>
      <c r="Y13" s="37"/>
      <c r="Z13" s="37"/>
      <c r="AA13" s="37"/>
      <c r="AB13" s="37"/>
      <c r="AC13" s="37"/>
    </row>
    <row r="14" ht="15.75" customHeight="1" spans="1:29">
      <c r="A14" s="18" t="s">
        <v>1879</v>
      </c>
      <c r="B14" s="19"/>
      <c r="C14" s="19"/>
      <c r="D14" s="19"/>
      <c r="E14" s="19"/>
      <c r="F14" s="19"/>
      <c r="G14" s="19"/>
      <c r="H14" s="19"/>
      <c r="I14" s="19"/>
      <c r="J14" s="19"/>
      <c r="K14" s="19"/>
      <c r="L14" s="19"/>
      <c r="M14" s="19"/>
      <c r="N14" s="19"/>
      <c r="O14" s="19"/>
      <c r="P14" s="19"/>
      <c r="Q14" s="19"/>
      <c r="R14" s="28"/>
      <c r="S14" s="36"/>
      <c r="T14" s="36"/>
      <c r="U14" s="36"/>
      <c r="V14" s="36"/>
      <c r="W14" s="36"/>
      <c r="X14" s="36"/>
      <c r="Y14" s="36"/>
      <c r="Z14" s="36"/>
      <c r="AA14" s="36"/>
      <c r="AB14" s="36"/>
      <c r="AC14" s="36"/>
    </row>
    <row r="15" ht="15.75" customHeight="1" spans="1:29">
      <c r="A15" s="20" t="s">
        <v>40</v>
      </c>
      <c r="B15" s="21"/>
      <c r="C15" s="21"/>
      <c r="D15" s="21"/>
      <c r="E15" s="21"/>
      <c r="F15" s="21"/>
      <c r="G15" s="21"/>
      <c r="H15" s="21"/>
      <c r="I15" s="21"/>
      <c r="J15" s="21"/>
      <c r="K15" s="21"/>
      <c r="L15" s="21"/>
      <c r="M15" s="21"/>
      <c r="N15" s="21"/>
      <c r="O15" s="21"/>
      <c r="P15" s="21"/>
      <c r="Q15" s="21"/>
      <c r="R15" s="29"/>
      <c r="S15" s="36"/>
      <c r="T15" s="36"/>
      <c r="U15" s="36"/>
      <c r="V15" s="36"/>
      <c r="W15" s="36"/>
      <c r="X15" s="36"/>
      <c r="Y15" s="36"/>
      <c r="Z15" s="36"/>
      <c r="AA15" s="36"/>
      <c r="AB15" s="36"/>
      <c r="AC15" s="36"/>
    </row>
    <row r="16" ht="78.75" customHeight="1" spans="1:29">
      <c r="A16" s="22" t="s">
        <v>1571</v>
      </c>
      <c r="B16" s="34" t="s">
        <v>1880</v>
      </c>
      <c r="C16" s="34" t="s">
        <v>1881</v>
      </c>
      <c r="D16" s="33" t="s">
        <v>1882</v>
      </c>
      <c r="E16" s="24" t="s">
        <v>1883</v>
      </c>
      <c r="F16" s="23" t="s">
        <v>106</v>
      </c>
      <c r="G16" s="25">
        <v>45991</v>
      </c>
      <c r="H16" s="23" t="s">
        <v>4</v>
      </c>
      <c r="I16" s="23"/>
      <c r="J16" s="23" t="s">
        <v>106</v>
      </c>
      <c r="K16" s="25">
        <v>45992</v>
      </c>
      <c r="L16" s="23" t="s">
        <v>456</v>
      </c>
      <c r="M16" s="23"/>
      <c r="N16" s="23" t="s">
        <v>106</v>
      </c>
      <c r="O16" s="25">
        <v>45996</v>
      </c>
      <c r="P16" s="23" t="s">
        <v>636</v>
      </c>
      <c r="Q16" s="23"/>
      <c r="R16" s="26"/>
      <c r="S16" s="37"/>
      <c r="T16" s="37"/>
      <c r="U16" s="37"/>
      <c r="V16" s="37"/>
      <c r="W16" s="37"/>
      <c r="X16" s="37"/>
      <c r="Y16" s="37"/>
      <c r="Z16" s="37"/>
      <c r="AA16" s="37"/>
      <c r="AB16" s="37"/>
      <c r="AC16" s="37"/>
    </row>
    <row r="17" ht="78.75" customHeight="1" spans="1:29">
      <c r="A17" s="22" t="s">
        <v>1576</v>
      </c>
      <c r="B17" s="24" t="s">
        <v>1884</v>
      </c>
      <c r="C17" s="24" t="s">
        <v>1885</v>
      </c>
      <c r="D17" s="24" t="s">
        <v>1886</v>
      </c>
      <c r="E17" s="24" t="s">
        <v>1883</v>
      </c>
      <c r="F17" s="23" t="s">
        <v>106</v>
      </c>
      <c r="G17" s="25">
        <v>45991</v>
      </c>
      <c r="H17" s="23" t="s">
        <v>4</v>
      </c>
      <c r="I17" s="23"/>
      <c r="J17" s="23" t="s">
        <v>106</v>
      </c>
      <c r="K17" s="25">
        <v>45992</v>
      </c>
      <c r="L17" s="23" t="s">
        <v>456</v>
      </c>
      <c r="M17" s="23"/>
      <c r="N17" s="23" t="s">
        <v>106</v>
      </c>
      <c r="O17" s="25">
        <v>45996</v>
      </c>
      <c r="P17" s="23" t="s">
        <v>636</v>
      </c>
      <c r="Q17" s="23"/>
      <c r="R17" s="38"/>
      <c r="S17" s="37"/>
      <c r="T17" s="37"/>
      <c r="U17" s="37"/>
      <c r="V17" s="37"/>
      <c r="W17" s="37"/>
      <c r="X17" s="37"/>
      <c r="Y17" s="37"/>
      <c r="Z17" s="37"/>
      <c r="AA17" s="37"/>
      <c r="AB17" s="37"/>
      <c r="AC17" s="37"/>
    </row>
    <row r="18" ht="15.75" customHeight="1" spans="1:29">
      <c r="A18" s="18" t="s">
        <v>1887</v>
      </c>
      <c r="B18" s="19"/>
      <c r="C18" s="19"/>
      <c r="D18" s="19"/>
      <c r="E18" s="19"/>
      <c r="F18" s="19"/>
      <c r="G18" s="19"/>
      <c r="H18" s="19"/>
      <c r="I18" s="19"/>
      <c r="J18" s="19"/>
      <c r="K18" s="19"/>
      <c r="L18" s="19"/>
      <c r="M18" s="19"/>
      <c r="N18" s="19"/>
      <c r="O18" s="19"/>
      <c r="P18" s="19"/>
      <c r="Q18" s="19"/>
      <c r="R18" s="28"/>
      <c r="S18" s="36"/>
      <c r="T18" s="36"/>
      <c r="U18" s="36"/>
      <c r="V18" s="36"/>
      <c r="W18" s="36"/>
      <c r="X18" s="36"/>
      <c r="Y18" s="36"/>
      <c r="Z18" s="36"/>
      <c r="AA18" s="36"/>
      <c r="AB18" s="36"/>
      <c r="AC18" s="36"/>
    </row>
    <row r="19" ht="15.75" customHeight="1" spans="1:29">
      <c r="A19" s="20" t="s">
        <v>40</v>
      </c>
      <c r="B19" s="21"/>
      <c r="C19" s="21"/>
      <c r="D19" s="21"/>
      <c r="E19" s="21"/>
      <c r="F19" s="21"/>
      <c r="G19" s="21"/>
      <c r="H19" s="21"/>
      <c r="I19" s="21"/>
      <c r="J19" s="21"/>
      <c r="K19" s="21"/>
      <c r="L19" s="21"/>
      <c r="M19" s="21"/>
      <c r="N19" s="21"/>
      <c r="O19" s="21"/>
      <c r="P19" s="21"/>
      <c r="Q19" s="21"/>
      <c r="R19" s="29"/>
      <c r="S19" s="36"/>
      <c r="T19" s="36"/>
      <c r="U19" s="36"/>
      <c r="V19" s="36"/>
      <c r="W19" s="36"/>
      <c r="X19" s="36"/>
      <c r="Y19" s="36"/>
      <c r="Z19" s="36"/>
      <c r="AA19" s="36"/>
      <c r="AB19" s="36"/>
      <c r="AC19" s="36"/>
    </row>
    <row r="20" ht="78.75" customHeight="1" spans="1:29">
      <c r="A20" s="22" t="s">
        <v>1580</v>
      </c>
      <c r="B20" s="26" t="s">
        <v>1888</v>
      </c>
      <c r="C20" s="26" t="s">
        <v>1889</v>
      </c>
      <c r="D20" s="33" t="s">
        <v>1890</v>
      </c>
      <c r="E20" s="24" t="s">
        <v>608</v>
      </c>
      <c r="F20" s="23" t="s">
        <v>106</v>
      </c>
      <c r="G20" s="25">
        <v>45991</v>
      </c>
      <c r="H20" s="23" t="s">
        <v>4</v>
      </c>
      <c r="I20" s="23"/>
      <c r="J20" s="23" t="s">
        <v>106</v>
      </c>
      <c r="K20" s="25">
        <v>45992</v>
      </c>
      <c r="L20" s="23" t="s">
        <v>456</v>
      </c>
      <c r="M20" s="23"/>
      <c r="N20" s="23" t="s">
        <v>106</v>
      </c>
      <c r="O20" s="25">
        <v>45996</v>
      </c>
      <c r="P20" s="23" t="s">
        <v>636</v>
      </c>
      <c r="Q20" s="23"/>
      <c r="R20" s="30"/>
      <c r="S20" s="37"/>
      <c r="T20" s="37"/>
      <c r="U20" s="37"/>
      <c r="V20" s="37"/>
      <c r="W20" s="37"/>
      <c r="X20" s="37"/>
      <c r="Y20" s="37"/>
      <c r="Z20" s="37"/>
      <c r="AA20" s="37"/>
      <c r="AB20" s="37"/>
      <c r="AC20" s="37"/>
    </row>
    <row r="21" ht="78.75" customHeight="1" spans="1:29">
      <c r="A21" s="22" t="s">
        <v>1584</v>
      </c>
      <c r="B21" s="26" t="s">
        <v>1891</v>
      </c>
      <c r="C21" s="26" t="s">
        <v>1892</v>
      </c>
      <c r="D21" s="33" t="s">
        <v>1893</v>
      </c>
      <c r="E21" s="26" t="s">
        <v>1883</v>
      </c>
      <c r="F21" s="23" t="s">
        <v>106</v>
      </c>
      <c r="G21" s="25">
        <v>45991</v>
      </c>
      <c r="H21" s="23" t="s">
        <v>4</v>
      </c>
      <c r="I21" s="23"/>
      <c r="J21" s="23" t="s">
        <v>106</v>
      </c>
      <c r="K21" s="25">
        <v>45992</v>
      </c>
      <c r="L21" s="23" t="s">
        <v>456</v>
      </c>
      <c r="M21" s="23"/>
      <c r="N21" s="23" t="s">
        <v>106</v>
      </c>
      <c r="O21" s="25">
        <v>45996</v>
      </c>
      <c r="P21" s="23" t="s">
        <v>636</v>
      </c>
      <c r="Q21" s="23"/>
      <c r="R21" s="30"/>
      <c r="S21" s="37"/>
      <c r="T21" s="37"/>
      <c r="U21" s="37"/>
      <c r="V21" s="37"/>
      <c r="W21" s="37"/>
      <c r="X21" s="37"/>
      <c r="Y21" s="37"/>
      <c r="Z21" s="37"/>
      <c r="AA21" s="37"/>
      <c r="AB21" s="37"/>
      <c r="AC21" s="37"/>
    </row>
    <row r="22" ht="78.75" customHeight="1" spans="1:29">
      <c r="A22" s="22" t="s">
        <v>1590</v>
      </c>
      <c r="B22" s="34" t="s">
        <v>1894</v>
      </c>
      <c r="C22" s="34" t="s">
        <v>1895</v>
      </c>
      <c r="D22" s="33" t="s">
        <v>1896</v>
      </c>
      <c r="E22" s="24" t="s">
        <v>1883</v>
      </c>
      <c r="F22" s="23" t="s">
        <v>106</v>
      </c>
      <c r="G22" s="25">
        <v>45991</v>
      </c>
      <c r="H22" s="23" t="s">
        <v>4</v>
      </c>
      <c r="I22" s="23"/>
      <c r="J22" s="23" t="s">
        <v>106</v>
      </c>
      <c r="K22" s="25">
        <v>45992</v>
      </c>
      <c r="L22" s="23" t="s">
        <v>456</v>
      </c>
      <c r="M22" s="23"/>
      <c r="N22" s="23" t="s">
        <v>106</v>
      </c>
      <c r="O22" s="25">
        <v>45996</v>
      </c>
      <c r="P22" s="23" t="s">
        <v>636</v>
      </c>
      <c r="Q22" s="23"/>
      <c r="R22" s="30"/>
      <c r="S22" s="37"/>
      <c r="T22" s="37"/>
      <c r="U22" s="37"/>
      <c r="V22" s="37"/>
      <c r="W22" s="37"/>
      <c r="X22" s="37"/>
      <c r="Y22" s="37"/>
      <c r="Z22" s="37"/>
      <c r="AA22" s="37"/>
      <c r="AB22" s="37"/>
      <c r="AC22" s="37"/>
    </row>
    <row r="23" ht="78.75" customHeight="1" spans="1:29">
      <c r="A23" s="35" t="s">
        <v>1595</v>
      </c>
      <c r="B23" s="27" t="s">
        <v>1897</v>
      </c>
      <c r="C23" s="27" t="s">
        <v>1898</v>
      </c>
      <c r="D23" s="27" t="s">
        <v>1899</v>
      </c>
      <c r="E23" s="24" t="s">
        <v>608</v>
      </c>
      <c r="F23" s="23" t="s">
        <v>106</v>
      </c>
      <c r="G23" s="25">
        <v>45991</v>
      </c>
      <c r="H23" s="23" t="s">
        <v>4</v>
      </c>
      <c r="I23" s="23"/>
      <c r="J23" s="23" t="s">
        <v>106</v>
      </c>
      <c r="K23" s="25">
        <v>45992</v>
      </c>
      <c r="L23" s="23" t="s">
        <v>456</v>
      </c>
      <c r="M23" s="23"/>
      <c r="N23" s="23" t="s">
        <v>106</v>
      </c>
      <c r="O23" s="25">
        <v>45996</v>
      </c>
      <c r="P23" s="23" t="s">
        <v>636</v>
      </c>
      <c r="Q23" s="23"/>
      <c r="R23" s="32"/>
      <c r="S23" s="39"/>
      <c r="T23" s="39"/>
      <c r="U23" s="39"/>
      <c r="V23" s="39"/>
      <c r="W23" s="39"/>
      <c r="X23" s="39"/>
      <c r="Y23" s="39"/>
      <c r="Z23" s="39"/>
      <c r="AA23" s="39"/>
      <c r="AB23" s="39"/>
      <c r="AC23" s="39"/>
    </row>
    <row r="24" ht="15.75" customHeight="1" spans="1:29">
      <c r="A24" s="18" t="s">
        <v>1900</v>
      </c>
      <c r="B24" s="19"/>
      <c r="C24" s="19"/>
      <c r="D24" s="19"/>
      <c r="E24" s="19"/>
      <c r="F24" s="19"/>
      <c r="G24" s="19"/>
      <c r="H24" s="19"/>
      <c r="I24" s="19"/>
      <c r="J24" s="19"/>
      <c r="K24" s="19"/>
      <c r="L24" s="19"/>
      <c r="M24" s="19"/>
      <c r="N24" s="19"/>
      <c r="O24" s="19"/>
      <c r="P24" s="19"/>
      <c r="Q24" s="19"/>
      <c r="R24" s="28"/>
      <c r="S24" s="36"/>
      <c r="T24" s="36"/>
      <c r="U24" s="36"/>
      <c r="V24" s="36"/>
      <c r="W24" s="36"/>
      <c r="X24" s="36"/>
      <c r="Y24" s="36"/>
      <c r="Z24" s="36"/>
      <c r="AA24" s="36"/>
      <c r="AB24" s="36"/>
      <c r="AC24" s="36"/>
    </row>
    <row r="25" ht="15.75" customHeight="1" spans="1:29">
      <c r="A25" s="20" t="s">
        <v>40</v>
      </c>
      <c r="B25" s="21"/>
      <c r="C25" s="21"/>
      <c r="D25" s="21"/>
      <c r="E25" s="21"/>
      <c r="F25" s="21"/>
      <c r="G25" s="21"/>
      <c r="H25" s="21"/>
      <c r="I25" s="21"/>
      <c r="J25" s="21"/>
      <c r="K25" s="21"/>
      <c r="L25" s="21"/>
      <c r="M25" s="21"/>
      <c r="N25" s="21"/>
      <c r="O25" s="21"/>
      <c r="P25" s="21"/>
      <c r="Q25" s="21"/>
      <c r="R25" s="29"/>
      <c r="S25" s="36"/>
      <c r="T25" s="36"/>
      <c r="U25" s="36"/>
      <c r="V25" s="36"/>
      <c r="W25" s="36"/>
      <c r="X25" s="36"/>
      <c r="Y25" s="36"/>
      <c r="Z25" s="36"/>
      <c r="AA25" s="36"/>
      <c r="AB25" s="36"/>
      <c r="AC25" s="36"/>
    </row>
    <row r="26" ht="78.75" customHeight="1" spans="1:29">
      <c r="A26" s="35" t="s">
        <v>1600</v>
      </c>
      <c r="B26" s="27" t="s">
        <v>1901</v>
      </c>
      <c r="C26" s="27" t="s">
        <v>1902</v>
      </c>
      <c r="D26" s="27" t="s">
        <v>1903</v>
      </c>
      <c r="E26" s="24" t="s">
        <v>1904</v>
      </c>
      <c r="F26" s="23" t="s">
        <v>106</v>
      </c>
      <c r="G26" s="25">
        <v>45991</v>
      </c>
      <c r="H26" s="23" t="s">
        <v>4</v>
      </c>
      <c r="I26" s="23"/>
      <c r="J26" s="23" t="s">
        <v>106</v>
      </c>
      <c r="K26" s="25">
        <v>45992</v>
      </c>
      <c r="L26" s="23" t="s">
        <v>456</v>
      </c>
      <c r="M26" s="23"/>
      <c r="N26" s="23" t="s">
        <v>106</v>
      </c>
      <c r="O26" s="25">
        <v>45996</v>
      </c>
      <c r="P26" s="23" t="s">
        <v>636</v>
      </c>
      <c r="Q26" s="23"/>
      <c r="R26" s="32"/>
      <c r="S26" s="39"/>
      <c r="T26" s="39"/>
      <c r="U26" s="39"/>
      <c r="V26" s="39"/>
      <c r="W26" s="39"/>
      <c r="X26" s="39"/>
      <c r="Y26" s="39"/>
      <c r="Z26" s="39"/>
      <c r="AA26" s="39"/>
      <c r="AB26" s="39"/>
      <c r="AC26" s="39"/>
    </row>
    <row r="27" ht="78.75" customHeight="1" spans="1:29">
      <c r="A27" s="35" t="s">
        <v>1605</v>
      </c>
      <c r="B27" s="27" t="s">
        <v>1905</v>
      </c>
      <c r="C27" s="27" t="s">
        <v>1906</v>
      </c>
      <c r="D27" s="27" t="s">
        <v>1907</v>
      </c>
      <c r="E27" s="27" t="s">
        <v>1904</v>
      </c>
      <c r="F27" s="23" t="s">
        <v>106</v>
      </c>
      <c r="G27" s="25">
        <v>45991</v>
      </c>
      <c r="H27" s="23" t="s">
        <v>4</v>
      </c>
      <c r="I27" s="23"/>
      <c r="J27" s="23" t="s">
        <v>106</v>
      </c>
      <c r="K27" s="25">
        <v>45992</v>
      </c>
      <c r="L27" s="23" t="s">
        <v>456</v>
      </c>
      <c r="M27" s="23"/>
      <c r="N27" s="23" t="s">
        <v>106</v>
      </c>
      <c r="O27" s="25">
        <v>45996</v>
      </c>
      <c r="P27" s="23" t="s">
        <v>636</v>
      </c>
      <c r="Q27" s="23"/>
      <c r="R27" s="31"/>
      <c r="S27" s="39"/>
      <c r="T27" s="39"/>
      <c r="U27" s="39"/>
      <c r="V27" s="39"/>
      <c r="W27" s="39"/>
      <c r="X27" s="39"/>
      <c r="Y27" s="39"/>
      <c r="Z27" s="39"/>
      <c r="AA27" s="39"/>
      <c r="AB27" s="39"/>
      <c r="AC27" s="39"/>
    </row>
    <row r="28" ht="78.75" customHeight="1" spans="1:29">
      <c r="A28" s="35" t="s">
        <v>1610</v>
      </c>
      <c r="B28" s="27" t="s">
        <v>1908</v>
      </c>
      <c r="C28" s="27" t="s">
        <v>1909</v>
      </c>
      <c r="D28" s="27" t="s">
        <v>1910</v>
      </c>
      <c r="E28" s="27" t="s">
        <v>1904</v>
      </c>
      <c r="F28" s="23" t="s">
        <v>106</v>
      </c>
      <c r="G28" s="25">
        <v>45991</v>
      </c>
      <c r="H28" s="23" t="s">
        <v>4</v>
      </c>
      <c r="I28" s="23"/>
      <c r="J28" s="23" t="s">
        <v>106</v>
      </c>
      <c r="K28" s="25">
        <v>45992</v>
      </c>
      <c r="L28" s="23" t="s">
        <v>456</v>
      </c>
      <c r="M28" s="23"/>
      <c r="N28" s="23" t="s">
        <v>106</v>
      </c>
      <c r="O28" s="25">
        <v>45996</v>
      </c>
      <c r="P28" s="23" t="s">
        <v>636</v>
      </c>
      <c r="Q28" s="23"/>
      <c r="R28" s="31"/>
      <c r="S28" s="39"/>
      <c r="T28" s="39"/>
      <c r="U28" s="39"/>
      <c r="V28" s="39"/>
      <c r="W28" s="39"/>
      <c r="X28" s="39"/>
      <c r="Y28" s="39"/>
      <c r="Z28" s="39"/>
      <c r="AA28" s="39"/>
      <c r="AB28" s="39"/>
      <c r="AC28" s="39"/>
    </row>
    <row r="29" ht="15.75" customHeight="1" spans="1:29">
      <c r="A29" s="18" t="s">
        <v>1911</v>
      </c>
      <c r="B29" s="19"/>
      <c r="C29" s="19"/>
      <c r="D29" s="19"/>
      <c r="E29" s="19"/>
      <c r="F29" s="19"/>
      <c r="G29" s="19"/>
      <c r="H29" s="19"/>
      <c r="I29" s="19"/>
      <c r="J29" s="19"/>
      <c r="K29" s="19"/>
      <c r="L29" s="19"/>
      <c r="M29" s="19"/>
      <c r="N29" s="19"/>
      <c r="O29" s="19"/>
      <c r="P29" s="19"/>
      <c r="Q29" s="19"/>
      <c r="R29" s="28"/>
      <c r="S29" s="36"/>
      <c r="T29" s="36"/>
      <c r="U29" s="36"/>
      <c r="V29" s="36"/>
      <c r="W29" s="36"/>
      <c r="X29" s="36"/>
      <c r="Y29" s="36"/>
      <c r="Z29" s="36"/>
      <c r="AA29" s="36"/>
      <c r="AB29" s="36"/>
      <c r="AC29" s="36"/>
    </row>
    <row r="30" ht="15.75" customHeight="1" spans="1:29">
      <c r="A30" s="20" t="s">
        <v>40</v>
      </c>
      <c r="B30" s="21"/>
      <c r="C30" s="21"/>
      <c r="D30" s="21"/>
      <c r="E30" s="21"/>
      <c r="F30" s="21"/>
      <c r="G30" s="21"/>
      <c r="H30" s="21"/>
      <c r="I30" s="21"/>
      <c r="J30" s="21"/>
      <c r="K30" s="21"/>
      <c r="L30" s="21"/>
      <c r="M30" s="21"/>
      <c r="N30" s="21"/>
      <c r="O30" s="21"/>
      <c r="P30" s="21"/>
      <c r="Q30" s="21"/>
      <c r="R30" s="29"/>
      <c r="S30" s="36"/>
      <c r="T30" s="36"/>
      <c r="U30" s="36"/>
      <c r="V30" s="36"/>
      <c r="W30" s="36"/>
      <c r="X30" s="36"/>
      <c r="Y30" s="36"/>
      <c r="Z30" s="36"/>
      <c r="AA30" s="36"/>
      <c r="AB30" s="36"/>
      <c r="AC30" s="36"/>
    </row>
    <row r="31" ht="78.75" customHeight="1" spans="1:18">
      <c r="A31" s="22" t="s">
        <v>1615</v>
      </c>
      <c r="B31" s="23" t="s">
        <v>1912</v>
      </c>
      <c r="C31" s="24" t="s">
        <v>1913</v>
      </c>
      <c r="D31" s="23" t="s">
        <v>1914</v>
      </c>
      <c r="E31" s="24" t="s">
        <v>1915</v>
      </c>
      <c r="F31" s="23" t="s">
        <v>106</v>
      </c>
      <c r="G31" s="25">
        <v>45991</v>
      </c>
      <c r="H31" s="23" t="s">
        <v>4</v>
      </c>
      <c r="I31" s="23"/>
      <c r="J31" s="23" t="s">
        <v>106</v>
      </c>
      <c r="K31" s="25">
        <v>45992</v>
      </c>
      <c r="L31" s="23" t="s">
        <v>456</v>
      </c>
      <c r="M31" s="23"/>
      <c r="N31" s="23" t="s">
        <v>106</v>
      </c>
      <c r="O31" s="25">
        <v>45996</v>
      </c>
      <c r="P31" s="23" t="s">
        <v>636</v>
      </c>
      <c r="Q31" s="23"/>
      <c r="R31" s="30"/>
    </row>
    <row r="32" ht="78.75" customHeight="1" spans="1:18">
      <c r="A32" s="22" t="s">
        <v>1620</v>
      </c>
      <c r="B32" s="26" t="s">
        <v>1916</v>
      </c>
      <c r="C32" s="26" t="s">
        <v>1917</v>
      </c>
      <c r="D32" s="26" t="s">
        <v>1918</v>
      </c>
      <c r="E32" s="24" t="s">
        <v>1915</v>
      </c>
      <c r="F32" s="23" t="s">
        <v>106</v>
      </c>
      <c r="G32" s="25">
        <v>45991</v>
      </c>
      <c r="H32" s="23" t="s">
        <v>4</v>
      </c>
      <c r="I32" s="23"/>
      <c r="J32" s="23" t="s">
        <v>106</v>
      </c>
      <c r="K32" s="25">
        <v>45992</v>
      </c>
      <c r="L32" s="23" t="s">
        <v>456</v>
      </c>
      <c r="M32" s="23"/>
      <c r="N32" s="23" t="s">
        <v>106</v>
      </c>
      <c r="O32" s="25">
        <v>45996</v>
      </c>
      <c r="P32" s="23" t="s">
        <v>636</v>
      </c>
      <c r="Q32" s="23"/>
      <c r="R32" s="26"/>
    </row>
    <row r="33" ht="78.75" customHeight="1" spans="1:18">
      <c r="A33" s="22"/>
      <c r="B33" s="26"/>
      <c r="C33" s="26"/>
      <c r="D33" s="34"/>
      <c r="E33" s="26"/>
      <c r="F33" s="26"/>
      <c r="G33" s="25"/>
      <c r="H33" s="23"/>
      <c r="I33" s="26"/>
      <c r="J33" s="26"/>
      <c r="K33" s="25"/>
      <c r="L33" s="23"/>
      <c r="M33" s="26"/>
      <c r="N33" s="26"/>
      <c r="O33" s="25"/>
      <c r="P33" s="23"/>
      <c r="Q33" s="26"/>
      <c r="R33" s="26"/>
    </row>
    <row r="34" ht="78.75" customHeight="1" spans="1:18">
      <c r="A34" s="22"/>
      <c r="B34" s="26"/>
      <c r="C34" s="26"/>
      <c r="D34" s="34"/>
      <c r="E34" s="26"/>
      <c r="F34" s="26"/>
      <c r="G34" s="25"/>
      <c r="H34" s="23"/>
      <c r="I34" s="26"/>
      <c r="J34" s="26"/>
      <c r="K34" s="25"/>
      <c r="L34" s="23"/>
      <c r="M34" s="26"/>
      <c r="N34" s="26"/>
      <c r="O34" s="25"/>
      <c r="P34" s="23"/>
      <c r="Q34" s="26"/>
      <c r="R34" s="26"/>
    </row>
    <row r="35" ht="88.5" customHeight="1" spans="1:18">
      <c r="A35" s="22"/>
      <c r="B35" s="26"/>
      <c r="C35" s="26"/>
      <c r="D35" s="34"/>
      <c r="E35" s="26"/>
      <c r="F35" s="26"/>
      <c r="G35" s="25"/>
      <c r="H35" s="23"/>
      <c r="I35" s="26"/>
      <c r="J35" s="26"/>
      <c r="K35" s="25"/>
      <c r="L35" s="23"/>
      <c r="M35" s="26"/>
      <c r="N35" s="26"/>
      <c r="O35" s="25"/>
      <c r="P35" s="23"/>
      <c r="Q35" s="26"/>
      <c r="R35" s="26"/>
    </row>
    <row r="36" ht="78.75" customHeight="1" spans="1:18">
      <c r="A36" s="22"/>
      <c r="B36" s="26"/>
      <c r="C36" s="26"/>
      <c r="D36" s="34"/>
      <c r="E36" s="26"/>
      <c r="F36" s="26"/>
      <c r="G36" s="25"/>
      <c r="H36" s="23"/>
      <c r="I36" s="26"/>
      <c r="J36" s="26"/>
      <c r="K36" s="25"/>
      <c r="L36" s="23"/>
      <c r="M36" s="26"/>
      <c r="N36" s="26"/>
      <c r="O36" s="25"/>
      <c r="P36" s="23"/>
      <c r="Q36" s="26"/>
      <c r="R36" s="26"/>
    </row>
    <row r="37" ht="78.75" customHeight="1" spans="1:18">
      <c r="A37" s="22"/>
      <c r="B37" s="26"/>
      <c r="C37" s="26"/>
      <c r="D37" s="34"/>
      <c r="E37" s="26"/>
      <c r="F37" s="26"/>
      <c r="G37" s="25"/>
      <c r="H37" s="23"/>
      <c r="I37" s="26"/>
      <c r="J37" s="26"/>
      <c r="K37" s="25"/>
      <c r="L37" s="23"/>
      <c r="M37" s="26"/>
      <c r="N37" s="26"/>
      <c r="O37" s="25"/>
      <c r="P37" s="23"/>
      <c r="Q37" s="26"/>
      <c r="R37" s="26"/>
    </row>
    <row r="38" ht="78.75" customHeight="1" spans="1:18">
      <c r="A38" s="22"/>
      <c r="B38" s="26"/>
      <c r="C38" s="26"/>
      <c r="D38" s="34"/>
      <c r="E38" s="26"/>
      <c r="F38" s="26"/>
      <c r="G38" s="25"/>
      <c r="H38" s="23"/>
      <c r="I38" s="26"/>
      <c r="J38" s="26"/>
      <c r="K38" s="25"/>
      <c r="L38" s="23"/>
      <c r="M38" s="26"/>
      <c r="N38" s="26"/>
      <c r="O38" s="25"/>
      <c r="P38" s="23"/>
      <c r="Q38" s="26"/>
      <c r="R38" s="26"/>
    </row>
    <row r="39" ht="78.75" customHeight="1" spans="1:18">
      <c r="A39" s="22"/>
      <c r="B39" s="26"/>
      <c r="C39" s="26"/>
      <c r="D39" s="34"/>
      <c r="E39" s="26"/>
      <c r="F39" s="26"/>
      <c r="G39" s="25"/>
      <c r="H39" s="23"/>
      <c r="I39" s="26"/>
      <c r="J39" s="26"/>
      <c r="K39" s="25"/>
      <c r="L39" s="23"/>
      <c r="M39" s="26"/>
      <c r="N39" s="26"/>
      <c r="O39" s="25"/>
      <c r="P39" s="23"/>
      <c r="Q39" s="26"/>
      <c r="R39" s="26"/>
    </row>
    <row r="40" ht="78.75" customHeight="1" spans="1:18">
      <c r="A40" s="22"/>
      <c r="B40" s="26"/>
      <c r="C40" s="26"/>
      <c r="D40" s="34"/>
      <c r="E40" s="26"/>
      <c r="F40" s="26"/>
      <c r="G40" s="25"/>
      <c r="H40" s="23"/>
      <c r="I40" s="26"/>
      <c r="J40" s="26"/>
      <c r="K40" s="25"/>
      <c r="L40" s="23"/>
      <c r="M40" s="26"/>
      <c r="N40" s="26"/>
      <c r="O40" s="25"/>
      <c r="P40" s="23"/>
      <c r="Q40" s="26"/>
      <c r="R40" s="26"/>
    </row>
    <row r="41" ht="78.75" customHeight="1" spans="1:18">
      <c r="A41" s="22"/>
      <c r="B41" s="26"/>
      <c r="C41" s="26"/>
      <c r="D41" s="34"/>
      <c r="E41" s="26"/>
      <c r="F41" s="26"/>
      <c r="G41" s="25"/>
      <c r="H41" s="23"/>
      <c r="I41" s="26"/>
      <c r="J41" s="26"/>
      <c r="K41" s="25"/>
      <c r="L41" s="23"/>
      <c r="M41" s="26"/>
      <c r="N41" s="26"/>
      <c r="O41" s="25"/>
      <c r="P41" s="23"/>
      <c r="Q41" s="26"/>
      <c r="R41" s="26"/>
    </row>
    <row r="42" ht="78.75" customHeight="1" spans="1:18">
      <c r="A42" s="22"/>
      <c r="B42" s="26"/>
      <c r="C42" s="26"/>
      <c r="D42" s="34"/>
      <c r="E42" s="26"/>
      <c r="F42" s="26"/>
      <c r="G42" s="25"/>
      <c r="H42" s="23"/>
      <c r="I42" s="26"/>
      <c r="J42" s="26"/>
      <c r="K42" s="25"/>
      <c r="L42" s="23"/>
      <c r="M42" s="26"/>
      <c r="N42" s="26"/>
      <c r="O42" s="25"/>
      <c r="P42" s="23"/>
      <c r="Q42" s="26"/>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7"/>
      <c r="C64" s="26"/>
      <c r="D64" s="27"/>
      <c r="E64" s="24"/>
      <c r="F64" s="26"/>
      <c r="G64" s="25"/>
      <c r="H64" s="23"/>
      <c r="I64" s="26"/>
      <c r="J64" s="26"/>
      <c r="K64" s="25"/>
      <c r="L64" s="23"/>
      <c r="M64" s="26"/>
      <c r="N64" s="26"/>
      <c r="O64" s="25"/>
      <c r="P64" s="23"/>
      <c r="Q64" s="26"/>
      <c r="R64" s="26"/>
    </row>
    <row r="65" ht="78.75" customHeight="1" spans="1:18">
      <c r="A65" s="22"/>
      <c r="B65" s="26"/>
      <c r="C65" s="34"/>
      <c r="D65" s="33"/>
      <c r="E65" s="24"/>
      <c r="F65" s="26"/>
      <c r="G65" s="25"/>
      <c r="H65" s="23"/>
      <c r="I65" s="26"/>
      <c r="J65" s="26"/>
      <c r="K65" s="25"/>
      <c r="L65" s="23"/>
      <c r="M65" s="26"/>
      <c r="N65" s="26"/>
      <c r="O65" s="25"/>
      <c r="P65" s="23"/>
      <c r="Q65" s="32"/>
      <c r="R65" s="26"/>
    </row>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8">
    <mergeCell ref="B1:E1"/>
    <mergeCell ref="B2:E2"/>
    <mergeCell ref="B3:E3"/>
    <mergeCell ref="A10:R10"/>
    <mergeCell ref="A14:R14"/>
    <mergeCell ref="A18:R18"/>
    <mergeCell ref="A24:R24"/>
    <mergeCell ref="A29:R29"/>
  </mergeCells>
  <dataValidations count="2">
    <dataValidation type="list" allowBlank="1" showErrorMessage="1" sqref="F12:F13 F16:F17 F20:F23 F26:F28 F31:F32 J12:J13 J16:J17 J20:J23 J26:J28 J31:J32 N12:N13 N16:N17 N20:N23 N26:N28 N31:N32">
      <formula1>"Failed,Passed,Pending,N/A"</formula1>
    </dataValidation>
    <dataValidation type="list" allowBlank="1" showErrorMessage="1" sqref="F33:F65 J33:J65 N33:N65">
      <formula1>"Pending,Failed,Passed,N/A"</formula1>
    </dataValidation>
  </dataValidations>
  <pageMargins left="0.75" right="0.75" top="1" bottom="1" header="0.5" footer="0.5"/>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6"/>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37</v>
      </c>
      <c r="C1" s="3"/>
      <c r="D1" s="3"/>
      <c r="E1" s="4"/>
      <c r="F1" s="5"/>
      <c r="G1" s="6"/>
      <c r="H1" s="7"/>
      <c r="I1" s="7"/>
      <c r="J1" s="5"/>
      <c r="K1" s="6"/>
      <c r="L1" s="7"/>
      <c r="M1" s="7"/>
      <c r="N1" s="5"/>
      <c r="O1" s="6"/>
      <c r="P1" s="7"/>
      <c r="Q1" s="7"/>
      <c r="R1" s="7"/>
    </row>
    <row r="2" ht="15.75" customHeight="1" spans="1:18">
      <c r="A2" s="8" t="s">
        <v>115</v>
      </c>
      <c r="B2" s="9" t="s">
        <v>1919</v>
      </c>
      <c r="C2" s="3"/>
      <c r="D2" s="3"/>
      <c r="E2" s="4"/>
      <c r="F2" s="5"/>
      <c r="G2" s="6"/>
      <c r="H2" s="7"/>
      <c r="I2" s="7"/>
      <c r="J2" s="5"/>
      <c r="K2" s="6"/>
      <c r="L2" s="7"/>
      <c r="M2" s="7"/>
      <c r="N2" s="5"/>
      <c r="O2" s="6"/>
      <c r="P2" s="7"/>
      <c r="Q2" s="7"/>
      <c r="R2" s="7"/>
    </row>
    <row r="3" ht="15.75" customHeight="1" spans="1:18">
      <c r="A3" s="8" t="s">
        <v>117</v>
      </c>
      <c r="B3" s="2">
        <f>COUNTIF(A10:A1010,"&lt;&gt;")-4</f>
        <v>6</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COUNTIF(F1:F110,"Passed")</f>
        <v>6</v>
      </c>
      <c r="C5" s="14">
        <f>COUNTIF(F1:F110,"Failed")</f>
        <v>0</v>
      </c>
      <c r="D5" s="14">
        <f>COUNTIF(F1:F110,"Pending")</f>
        <v>0</v>
      </c>
      <c r="E5" s="14">
        <f>COUNTIF(F1:F110,"N/A")</f>
        <v>0</v>
      </c>
      <c r="F5" s="15"/>
      <c r="G5" s="15"/>
      <c r="H5" s="13"/>
      <c r="I5" s="13"/>
      <c r="J5" s="15"/>
      <c r="K5" s="15"/>
      <c r="L5" s="13"/>
      <c r="M5" s="13"/>
      <c r="N5" s="15"/>
      <c r="O5" s="15"/>
      <c r="P5" s="13"/>
      <c r="Q5" s="13"/>
      <c r="R5" s="13"/>
    </row>
    <row r="6" ht="15.75" customHeight="1" spans="1:18">
      <c r="A6" s="10" t="s">
        <v>120</v>
      </c>
      <c r="B6" s="14">
        <f>COUNTIF(J1:J110,"Passed")</f>
        <v>6</v>
      </c>
      <c r="C6" s="14">
        <f>COUNTIF(J1:J110,"Failed")</f>
        <v>0</v>
      </c>
      <c r="D6" s="14">
        <f>COUNTIF(J1:J110,"Pending")</f>
        <v>0</v>
      </c>
      <c r="E6" s="14">
        <f>COUNTIF(J1:J110,"N/A")</f>
        <v>0</v>
      </c>
      <c r="F6" s="15"/>
      <c r="G6" s="15"/>
      <c r="H6" s="13"/>
      <c r="I6" s="13"/>
      <c r="J6" s="15"/>
      <c r="K6" s="15"/>
      <c r="L6" s="13"/>
      <c r="M6" s="13"/>
      <c r="N6" s="15"/>
      <c r="O6" s="15"/>
      <c r="P6" s="13"/>
      <c r="Q6" s="13"/>
      <c r="R6" s="13"/>
    </row>
    <row r="7" ht="15.75" customHeight="1" spans="1:18">
      <c r="A7" s="10" t="s">
        <v>121</v>
      </c>
      <c r="B7" s="14">
        <f>COUNTIF(N1:N110,"Passed")</f>
        <v>6</v>
      </c>
      <c r="C7" s="14">
        <f>COUNTIF(N1:N110,"Failed")</f>
        <v>0</v>
      </c>
      <c r="D7" s="14">
        <f>COUNTIF(N1:N110,"Pending")</f>
        <v>0</v>
      </c>
      <c r="E7" s="14">
        <f>COUNTIF(N2:N110,"N/A")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1920</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1720</v>
      </c>
      <c r="B12" s="23" t="s">
        <v>1921</v>
      </c>
      <c r="C12" s="24" t="s">
        <v>1922</v>
      </c>
      <c r="D12" s="23" t="s">
        <v>1923</v>
      </c>
      <c r="E12" s="24" t="s">
        <v>136</v>
      </c>
      <c r="F12" s="23" t="s">
        <v>106</v>
      </c>
      <c r="G12" s="25">
        <v>45991</v>
      </c>
      <c r="H12" s="23" t="s">
        <v>4</v>
      </c>
      <c r="I12" s="23"/>
      <c r="J12" s="23" t="s">
        <v>106</v>
      </c>
      <c r="K12" s="25">
        <v>45992</v>
      </c>
      <c r="L12" s="23" t="s">
        <v>456</v>
      </c>
      <c r="M12" s="23"/>
      <c r="N12" s="23" t="s">
        <v>106</v>
      </c>
      <c r="O12" s="25">
        <v>45996</v>
      </c>
      <c r="P12" s="23" t="s">
        <v>636</v>
      </c>
      <c r="Q12" s="23"/>
      <c r="R12" s="30"/>
      <c r="S12" s="37"/>
      <c r="T12" s="37"/>
      <c r="U12" s="37"/>
      <c r="V12" s="37"/>
      <c r="W12" s="37"/>
      <c r="X12" s="37"/>
      <c r="Y12" s="37"/>
      <c r="Z12" s="37"/>
      <c r="AA12" s="37"/>
      <c r="AB12" s="37"/>
      <c r="AC12" s="37"/>
    </row>
    <row r="13" ht="78.75" customHeight="1" spans="1:29">
      <c r="A13" s="22" t="s">
        <v>1725</v>
      </c>
      <c r="B13" s="26" t="s">
        <v>1924</v>
      </c>
      <c r="C13" s="26" t="s">
        <v>1925</v>
      </c>
      <c r="D13" s="33" t="s">
        <v>1926</v>
      </c>
      <c r="E13" s="24" t="s">
        <v>136</v>
      </c>
      <c r="F13" s="23" t="s">
        <v>106</v>
      </c>
      <c r="G13" s="25">
        <v>45991</v>
      </c>
      <c r="H13" s="23" t="s">
        <v>4</v>
      </c>
      <c r="I13" s="23"/>
      <c r="J13" s="23" t="s">
        <v>106</v>
      </c>
      <c r="K13" s="25">
        <v>45992</v>
      </c>
      <c r="L13" s="23" t="s">
        <v>456</v>
      </c>
      <c r="M13" s="23"/>
      <c r="N13" s="23" t="s">
        <v>106</v>
      </c>
      <c r="O13" s="25">
        <v>45996</v>
      </c>
      <c r="P13" s="23" t="s">
        <v>636</v>
      </c>
      <c r="Q13" s="23"/>
      <c r="R13" s="30"/>
      <c r="S13" s="37"/>
      <c r="T13" s="37"/>
      <c r="U13" s="37"/>
      <c r="V13" s="37"/>
      <c r="W13" s="37"/>
      <c r="X13" s="37"/>
      <c r="Y13" s="37"/>
      <c r="Z13" s="37"/>
      <c r="AA13" s="37"/>
      <c r="AB13" s="37"/>
      <c r="AC13" s="37"/>
    </row>
    <row r="14" ht="78.75" customHeight="1" spans="1:29">
      <c r="A14" s="22" t="s">
        <v>1729</v>
      </c>
      <c r="B14" s="26" t="s">
        <v>1927</v>
      </c>
      <c r="C14" s="26" t="s">
        <v>1928</v>
      </c>
      <c r="D14" s="33" t="s">
        <v>1929</v>
      </c>
      <c r="E14" s="24" t="s">
        <v>136</v>
      </c>
      <c r="F14" s="23" t="s">
        <v>106</v>
      </c>
      <c r="G14" s="25">
        <v>45991</v>
      </c>
      <c r="H14" s="23" t="s">
        <v>4</v>
      </c>
      <c r="I14" s="23"/>
      <c r="J14" s="23" t="s">
        <v>106</v>
      </c>
      <c r="K14" s="25">
        <v>45992</v>
      </c>
      <c r="L14" s="23" t="s">
        <v>456</v>
      </c>
      <c r="M14" s="23"/>
      <c r="N14" s="23" t="s">
        <v>106</v>
      </c>
      <c r="O14" s="25">
        <v>45996</v>
      </c>
      <c r="P14" s="23" t="s">
        <v>636</v>
      </c>
      <c r="Q14" s="23"/>
      <c r="R14" s="26"/>
      <c r="S14" s="37"/>
      <c r="T14" s="37"/>
      <c r="U14" s="37"/>
      <c r="V14" s="37"/>
      <c r="W14" s="37"/>
      <c r="X14" s="37"/>
      <c r="Y14" s="37"/>
      <c r="Z14" s="37"/>
      <c r="AA14" s="37"/>
      <c r="AB14" s="37"/>
      <c r="AC14" s="37"/>
    </row>
    <row r="15" ht="15.75" customHeight="1" spans="1:29">
      <c r="A15" s="18" t="s">
        <v>1930</v>
      </c>
      <c r="B15" s="19"/>
      <c r="C15" s="19"/>
      <c r="D15" s="19"/>
      <c r="E15" s="19"/>
      <c r="F15" s="19"/>
      <c r="G15" s="19"/>
      <c r="H15" s="19"/>
      <c r="I15" s="19"/>
      <c r="J15" s="19"/>
      <c r="K15" s="19"/>
      <c r="L15" s="19"/>
      <c r="M15" s="19"/>
      <c r="N15" s="19"/>
      <c r="O15" s="19"/>
      <c r="P15" s="19"/>
      <c r="Q15" s="19"/>
      <c r="R15" s="28"/>
      <c r="S15" s="36"/>
      <c r="T15" s="36"/>
      <c r="U15" s="36"/>
      <c r="V15" s="36"/>
      <c r="W15" s="36"/>
      <c r="X15" s="36"/>
      <c r="Y15" s="36"/>
      <c r="Z15" s="36"/>
      <c r="AA15" s="36"/>
      <c r="AB15" s="36"/>
      <c r="AC15" s="36"/>
    </row>
    <row r="16" ht="15.75" customHeight="1" spans="1:29">
      <c r="A16" s="20" t="s">
        <v>87</v>
      </c>
      <c r="B16" s="21"/>
      <c r="C16" s="21"/>
      <c r="D16" s="21"/>
      <c r="E16" s="21"/>
      <c r="F16" s="21"/>
      <c r="G16" s="21"/>
      <c r="H16" s="21"/>
      <c r="I16" s="21"/>
      <c r="J16" s="21"/>
      <c r="K16" s="21"/>
      <c r="L16" s="21"/>
      <c r="M16" s="21"/>
      <c r="N16" s="21"/>
      <c r="O16" s="21"/>
      <c r="P16" s="21"/>
      <c r="Q16" s="21"/>
      <c r="R16" s="29"/>
      <c r="S16" s="36"/>
      <c r="T16" s="36"/>
      <c r="U16" s="36"/>
      <c r="V16" s="36"/>
      <c r="W16" s="36"/>
      <c r="X16" s="36"/>
      <c r="Y16" s="36"/>
      <c r="Z16" s="36"/>
      <c r="AA16" s="36"/>
      <c r="AB16" s="36"/>
      <c r="AC16" s="36"/>
    </row>
    <row r="17" ht="78.75" customHeight="1" spans="1:29">
      <c r="A17" s="22" t="s">
        <v>1733</v>
      </c>
      <c r="B17" s="24" t="s">
        <v>1931</v>
      </c>
      <c r="C17" s="24" t="s">
        <v>1932</v>
      </c>
      <c r="D17" s="24" t="s">
        <v>1933</v>
      </c>
      <c r="E17" s="24" t="s">
        <v>1934</v>
      </c>
      <c r="F17" s="23" t="s">
        <v>106</v>
      </c>
      <c r="G17" s="25">
        <v>45991</v>
      </c>
      <c r="H17" s="23" t="s">
        <v>4</v>
      </c>
      <c r="I17" s="23"/>
      <c r="J17" s="23" t="s">
        <v>106</v>
      </c>
      <c r="K17" s="25">
        <v>45992</v>
      </c>
      <c r="L17" s="23" t="s">
        <v>456</v>
      </c>
      <c r="M17" s="23"/>
      <c r="N17" s="23" t="s">
        <v>106</v>
      </c>
      <c r="O17" s="25">
        <v>45996</v>
      </c>
      <c r="P17" s="23" t="s">
        <v>636</v>
      </c>
      <c r="Q17" s="23"/>
      <c r="R17" s="38"/>
      <c r="S17" s="37"/>
      <c r="T17" s="37"/>
      <c r="U17" s="37"/>
      <c r="V17" s="37"/>
      <c r="W17" s="37"/>
      <c r="X17" s="37"/>
      <c r="Y17" s="37"/>
      <c r="Z17" s="37"/>
      <c r="AA17" s="37"/>
      <c r="AB17" s="37"/>
      <c r="AC17" s="37"/>
    </row>
    <row r="18" ht="78.75" customHeight="1" spans="1:29">
      <c r="A18" s="22" t="s">
        <v>1737</v>
      </c>
      <c r="B18" s="23" t="s">
        <v>1935</v>
      </c>
      <c r="C18" s="24" t="s">
        <v>1936</v>
      </c>
      <c r="D18" s="23" t="s">
        <v>1937</v>
      </c>
      <c r="E18" s="24" t="s">
        <v>1934</v>
      </c>
      <c r="F18" s="23" t="s">
        <v>106</v>
      </c>
      <c r="G18" s="25">
        <v>45991</v>
      </c>
      <c r="H18" s="23" t="s">
        <v>4</v>
      </c>
      <c r="I18" s="23"/>
      <c r="J18" s="23" t="s">
        <v>106</v>
      </c>
      <c r="K18" s="25">
        <v>45992</v>
      </c>
      <c r="L18" s="23" t="s">
        <v>456</v>
      </c>
      <c r="M18" s="23"/>
      <c r="N18" s="23" t="s">
        <v>106</v>
      </c>
      <c r="O18" s="25">
        <v>45996</v>
      </c>
      <c r="P18" s="23" t="s">
        <v>636</v>
      </c>
      <c r="Q18" s="23"/>
      <c r="R18" s="30"/>
      <c r="S18" s="37"/>
      <c r="T18" s="37"/>
      <c r="U18" s="37"/>
      <c r="V18" s="37"/>
      <c r="W18" s="37"/>
      <c r="X18" s="37"/>
      <c r="Y18" s="37"/>
      <c r="Z18" s="37"/>
      <c r="AA18" s="37"/>
      <c r="AB18" s="37"/>
      <c r="AC18" s="37"/>
    </row>
    <row r="19" ht="78.75" customHeight="1" spans="1:29">
      <c r="A19" s="22" t="s">
        <v>1741</v>
      </c>
      <c r="B19" s="26" t="s">
        <v>1938</v>
      </c>
      <c r="C19" s="26" t="s">
        <v>1939</v>
      </c>
      <c r="D19" s="33" t="s">
        <v>1940</v>
      </c>
      <c r="E19" s="24" t="s">
        <v>1934</v>
      </c>
      <c r="F19" s="23" t="s">
        <v>106</v>
      </c>
      <c r="G19" s="25">
        <v>45991</v>
      </c>
      <c r="H19" s="23" t="s">
        <v>4</v>
      </c>
      <c r="I19" s="23"/>
      <c r="J19" s="23" t="s">
        <v>106</v>
      </c>
      <c r="K19" s="25">
        <v>45992</v>
      </c>
      <c r="L19" s="23" t="s">
        <v>456</v>
      </c>
      <c r="M19" s="23"/>
      <c r="N19" s="23" t="s">
        <v>106</v>
      </c>
      <c r="O19" s="25">
        <v>45996</v>
      </c>
      <c r="P19" s="23" t="s">
        <v>636</v>
      </c>
      <c r="Q19" s="23"/>
      <c r="R19" s="30"/>
      <c r="S19" s="37"/>
      <c r="T19" s="37"/>
      <c r="U19" s="37"/>
      <c r="V19" s="37"/>
      <c r="W19" s="37"/>
      <c r="X19" s="37"/>
      <c r="Y19" s="37"/>
      <c r="Z19" s="37"/>
      <c r="AA19" s="37"/>
      <c r="AB19" s="37"/>
      <c r="AC19" s="37"/>
    </row>
    <row r="20" ht="78.75" customHeight="1" spans="1:29">
      <c r="A20" s="22"/>
      <c r="B20" s="26"/>
      <c r="C20" s="26"/>
      <c r="D20" s="33"/>
      <c r="E20" s="24"/>
      <c r="F20" s="23"/>
      <c r="G20" s="25"/>
      <c r="H20" s="23"/>
      <c r="I20" s="23"/>
      <c r="J20" s="23"/>
      <c r="K20" s="25"/>
      <c r="L20" s="23"/>
      <c r="M20" s="23"/>
      <c r="N20" s="23"/>
      <c r="O20" s="25"/>
      <c r="P20" s="23"/>
      <c r="Q20" s="23"/>
      <c r="R20" s="30"/>
      <c r="S20" s="37"/>
      <c r="T20" s="37"/>
      <c r="U20" s="37"/>
      <c r="V20" s="37"/>
      <c r="W20" s="37"/>
      <c r="X20" s="37"/>
      <c r="Y20" s="37"/>
      <c r="Z20" s="37"/>
      <c r="AA20" s="37"/>
      <c r="AB20" s="37"/>
      <c r="AC20" s="37"/>
    </row>
    <row r="21" ht="78.75" customHeight="1" spans="1:29">
      <c r="A21" s="22"/>
      <c r="B21" s="26"/>
      <c r="C21" s="26"/>
      <c r="D21" s="33"/>
      <c r="E21" s="26"/>
      <c r="F21" s="23"/>
      <c r="G21" s="25"/>
      <c r="H21" s="23"/>
      <c r="I21" s="23"/>
      <c r="J21" s="23"/>
      <c r="K21" s="25"/>
      <c r="L21" s="23"/>
      <c r="M21" s="23"/>
      <c r="N21" s="23"/>
      <c r="O21" s="25"/>
      <c r="P21" s="23"/>
      <c r="Q21" s="23"/>
      <c r="R21" s="30"/>
      <c r="S21" s="37"/>
      <c r="T21" s="37"/>
      <c r="U21" s="37"/>
      <c r="V21" s="37"/>
      <c r="W21" s="37"/>
      <c r="X21" s="37"/>
      <c r="Y21" s="37"/>
      <c r="Z21" s="37"/>
      <c r="AA21" s="37"/>
      <c r="AB21" s="37"/>
      <c r="AC21" s="37"/>
    </row>
    <row r="22" ht="78.75" customHeight="1" spans="1:29">
      <c r="A22" s="22"/>
      <c r="B22" s="34"/>
      <c r="C22" s="34"/>
      <c r="D22" s="33"/>
      <c r="E22" s="24"/>
      <c r="F22" s="26"/>
      <c r="G22" s="25"/>
      <c r="H22" s="23"/>
      <c r="I22" s="30"/>
      <c r="J22" s="26"/>
      <c r="K22" s="25"/>
      <c r="L22" s="23"/>
      <c r="M22" s="30"/>
      <c r="N22" s="26"/>
      <c r="O22" s="25"/>
      <c r="P22" s="23"/>
      <c r="Q22" s="30"/>
      <c r="R22" s="30"/>
      <c r="S22" s="37"/>
      <c r="T22" s="37"/>
      <c r="U22" s="37"/>
      <c r="V22" s="37"/>
      <c r="W22" s="37"/>
      <c r="X22" s="37"/>
      <c r="Y22" s="37"/>
      <c r="Z22" s="37"/>
      <c r="AA22" s="37"/>
      <c r="AB22" s="37"/>
      <c r="AC22" s="37"/>
    </row>
    <row r="23" ht="78.75" customHeight="1" spans="1:29">
      <c r="A23" s="35"/>
      <c r="B23" s="27"/>
      <c r="C23" s="27"/>
      <c r="D23" s="27"/>
      <c r="E23" s="24"/>
      <c r="F23" s="26"/>
      <c r="G23" s="25"/>
      <c r="H23" s="23"/>
      <c r="I23" s="32"/>
      <c r="J23" s="26"/>
      <c r="K23" s="25"/>
      <c r="L23" s="23"/>
      <c r="M23" s="32"/>
      <c r="N23" s="26"/>
      <c r="O23" s="25"/>
      <c r="P23" s="23"/>
      <c r="Q23" s="32"/>
      <c r="R23" s="32"/>
      <c r="S23" s="39"/>
      <c r="T23" s="39"/>
      <c r="U23" s="39"/>
      <c r="V23" s="39"/>
      <c r="W23" s="39"/>
      <c r="X23" s="39"/>
      <c r="Y23" s="39"/>
      <c r="Z23" s="39"/>
      <c r="AA23" s="39"/>
      <c r="AB23" s="39"/>
      <c r="AC23" s="39"/>
    </row>
    <row r="24" ht="78.75" customHeight="1" spans="1:29">
      <c r="A24" s="35"/>
      <c r="B24" s="27"/>
      <c r="C24" s="27"/>
      <c r="D24" s="27"/>
      <c r="E24" s="27"/>
      <c r="F24" s="26"/>
      <c r="G24" s="25"/>
      <c r="H24" s="23"/>
      <c r="I24" s="23"/>
      <c r="J24" s="26"/>
      <c r="K24" s="25"/>
      <c r="L24" s="23"/>
      <c r="M24" s="23"/>
      <c r="N24" s="26"/>
      <c r="O24" s="25"/>
      <c r="P24" s="23"/>
      <c r="Q24" s="23"/>
      <c r="R24" s="31"/>
      <c r="S24" s="39"/>
      <c r="T24" s="39"/>
      <c r="U24" s="39"/>
      <c r="V24" s="39"/>
      <c r="W24" s="39"/>
      <c r="X24" s="39"/>
      <c r="Y24" s="39"/>
      <c r="Z24" s="39"/>
      <c r="AA24" s="39"/>
      <c r="AB24" s="39"/>
      <c r="AC24" s="39"/>
    </row>
    <row r="25" ht="78.75" customHeight="1" spans="1:29">
      <c r="A25" s="35"/>
      <c r="B25" s="27"/>
      <c r="C25" s="27"/>
      <c r="D25" s="27"/>
      <c r="E25" s="27"/>
      <c r="F25" s="26"/>
      <c r="G25" s="25"/>
      <c r="H25" s="23"/>
      <c r="I25" s="23"/>
      <c r="J25" s="26"/>
      <c r="K25" s="25"/>
      <c r="L25" s="23"/>
      <c r="M25" s="23"/>
      <c r="N25" s="26"/>
      <c r="O25" s="25"/>
      <c r="P25" s="23"/>
      <c r="Q25" s="23"/>
      <c r="R25" s="31"/>
      <c r="S25" s="39"/>
      <c r="T25" s="39"/>
      <c r="U25" s="39"/>
      <c r="V25" s="39"/>
      <c r="W25" s="39"/>
      <c r="X25" s="39"/>
      <c r="Y25" s="39"/>
      <c r="Z25" s="39"/>
      <c r="AA25" s="39"/>
      <c r="AB25" s="39"/>
      <c r="AC25" s="39"/>
    </row>
    <row r="26" ht="78.75" customHeight="1" spans="1:29">
      <c r="A26" s="35"/>
      <c r="B26" s="27"/>
      <c r="C26" s="27"/>
      <c r="D26" s="27"/>
      <c r="E26" s="24"/>
      <c r="F26" s="26"/>
      <c r="G26" s="25"/>
      <c r="H26" s="23"/>
      <c r="I26" s="32"/>
      <c r="J26" s="26"/>
      <c r="K26" s="25"/>
      <c r="L26" s="23"/>
      <c r="M26" s="32"/>
      <c r="N26" s="26"/>
      <c r="O26" s="25"/>
      <c r="P26" s="23"/>
      <c r="Q26" s="32"/>
      <c r="R26" s="32"/>
      <c r="S26" s="39"/>
      <c r="T26" s="39"/>
      <c r="U26" s="39"/>
      <c r="V26" s="39"/>
      <c r="W26" s="39"/>
      <c r="X26" s="39"/>
      <c r="Y26" s="39"/>
      <c r="Z26" s="39"/>
      <c r="AA26" s="39"/>
      <c r="AB26" s="39"/>
      <c r="AC26" s="39"/>
    </row>
    <row r="27" ht="78.75" customHeight="1" spans="1:29">
      <c r="A27" s="35"/>
      <c r="B27" s="27"/>
      <c r="C27" s="27"/>
      <c r="D27" s="27"/>
      <c r="E27" s="27"/>
      <c r="F27" s="26"/>
      <c r="G27" s="25"/>
      <c r="H27" s="23"/>
      <c r="I27" s="32"/>
      <c r="J27" s="26"/>
      <c r="K27" s="25"/>
      <c r="L27" s="23"/>
      <c r="M27" s="32"/>
      <c r="N27" s="26"/>
      <c r="O27" s="25"/>
      <c r="P27" s="23"/>
      <c r="Q27" s="31"/>
      <c r="R27" s="31"/>
      <c r="S27" s="39"/>
      <c r="T27" s="39"/>
      <c r="U27" s="39"/>
      <c r="V27" s="39"/>
      <c r="W27" s="39"/>
      <c r="X27" s="39"/>
      <c r="Y27" s="39"/>
      <c r="Z27" s="39"/>
      <c r="AA27" s="39"/>
      <c r="AB27" s="39"/>
      <c r="AC27" s="39"/>
    </row>
    <row r="28" ht="78.75" customHeight="1" spans="1:29">
      <c r="A28" s="35"/>
      <c r="B28" s="27"/>
      <c r="C28" s="27"/>
      <c r="D28" s="27"/>
      <c r="E28" s="27"/>
      <c r="F28" s="26"/>
      <c r="G28" s="25"/>
      <c r="H28" s="23"/>
      <c r="I28" s="32"/>
      <c r="J28" s="26"/>
      <c r="K28" s="25"/>
      <c r="L28" s="23"/>
      <c r="M28" s="32"/>
      <c r="N28" s="26"/>
      <c r="O28" s="25"/>
      <c r="P28" s="23"/>
      <c r="Q28" s="31"/>
      <c r="R28" s="31"/>
      <c r="S28" s="39"/>
      <c r="T28" s="39"/>
      <c r="U28" s="39"/>
      <c r="V28" s="39"/>
      <c r="W28" s="39"/>
      <c r="X28" s="39"/>
      <c r="Y28" s="39"/>
      <c r="Z28" s="39"/>
      <c r="AA28" s="39"/>
      <c r="AB28" s="39"/>
      <c r="AC28" s="39"/>
    </row>
    <row r="29" ht="78.75" customHeight="1" spans="1:18">
      <c r="A29" s="22"/>
      <c r="B29" s="24"/>
      <c r="C29" s="24"/>
      <c r="D29" s="24"/>
      <c r="E29" s="24"/>
      <c r="F29" s="26"/>
      <c r="G29" s="25"/>
      <c r="H29" s="23"/>
      <c r="I29" s="26"/>
      <c r="J29" s="26"/>
      <c r="K29" s="25"/>
      <c r="L29" s="23"/>
      <c r="M29" s="26"/>
      <c r="N29" s="26"/>
      <c r="O29" s="25"/>
      <c r="P29" s="23"/>
      <c r="Q29" s="30"/>
      <c r="R29" s="30"/>
    </row>
    <row r="30" ht="78.75" customHeight="1" spans="1:18">
      <c r="A30" s="22"/>
      <c r="B30" s="24"/>
      <c r="C30" s="24"/>
      <c r="D30" s="24"/>
      <c r="E30" s="24"/>
      <c r="F30" s="26"/>
      <c r="G30" s="25"/>
      <c r="H30" s="23"/>
      <c r="I30" s="26"/>
      <c r="J30" s="26"/>
      <c r="K30" s="25"/>
      <c r="L30" s="23"/>
      <c r="M30" s="26"/>
      <c r="N30" s="26"/>
      <c r="O30" s="25"/>
      <c r="P30" s="23"/>
      <c r="Q30" s="30"/>
      <c r="R30" s="30"/>
    </row>
    <row r="31" ht="78.75" customHeight="1" spans="1:18">
      <c r="A31" s="22"/>
      <c r="B31" s="23"/>
      <c r="C31" s="24"/>
      <c r="D31" s="23"/>
      <c r="E31" s="24"/>
      <c r="F31" s="26"/>
      <c r="G31" s="25"/>
      <c r="H31" s="23"/>
      <c r="I31" s="26"/>
      <c r="J31" s="26"/>
      <c r="K31" s="25"/>
      <c r="L31" s="23"/>
      <c r="M31" s="26"/>
      <c r="N31" s="26"/>
      <c r="O31" s="25"/>
      <c r="P31" s="23"/>
      <c r="Q31" s="30"/>
      <c r="R31" s="30"/>
    </row>
    <row r="32" ht="78.75" customHeight="1" spans="1:18">
      <c r="A32" s="22"/>
      <c r="B32" s="26"/>
      <c r="C32" s="26"/>
      <c r="D32" s="26"/>
      <c r="E32" s="24"/>
      <c r="F32" s="26"/>
      <c r="G32" s="25"/>
      <c r="H32" s="23"/>
      <c r="I32" s="26"/>
      <c r="J32" s="26"/>
      <c r="K32" s="25"/>
      <c r="L32" s="23"/>
      <c r="M32" s="26"/>
      <c r="N32" s="26"/>
      <c r="O32" s="25"/>
      <c r="P32" s="23"/>
      <c r="Q32" s="26"/>
      <c r="R32" s="26"/>
    </row>
    <row r="33" ht="78.75" customHeight="1" spans="1:18">
      <c r="A33" s="22"/>
      <c r="B33" s="34"/>
      <c r="C33" s="34"/>
      <c r="D33" s="34"/>
      <c r="E33" s="24"/>
      <c r="F33" s="26"/>
      <c r="G33" s="25"/>
      <c r="H33" s="23"/>
      <c r="I33" s="26"/>
      <c r="J33" s="26"/>
      <c r="K33" s="25"/>
      <c r="L33" s="23"/>
      <c r="M33" s="26"/>
      <c r="N33" s="26"/>
      <c r="O33" s="25"/>
      <c r="P33" s="23"/>
      <c r="Q33" s="26"/>
      <c r="R33" s="26"/>
    </row>
    <row r="34" ht="78.75" customHeight="1" spans="1:18">
      <c r="A34" s="22"/>
      <c r="B34" s="26"/>
      <c r="C34" s="26"/>
      <c r="D34" s="26"/>
      <c r="E34" s="24"/>
      <c r="F34" s="26"/>
      <c r="G34" s="25"/>
      <c r="H34" s="23"/>
      <c r="I34" s="26"/>
      <c r="J34" s="26"/>
      <c r="K34" s="25"/>
      <c r="L34" s="23"/>
      <c r="M34" s="26"/>
      <c r="N34" s="26"/>
      <c r="O34" s="25"/>
      <c r="P34" s="23"/>
      <c r="Q34" s="26"/>
      <c r="R34" s="26"/>
    </row>
    <row r="35" ht="78.75" customHeight="1" spans="1:18">
      <c r="A35" s="22"/>
      <c r="B35" s="26"/>
      <c r="C35" s="26"/>
      <c r="D35" s="26"/>
      <c r="E35" s="26"/>
      <c r="F35" s="26"/>
      <c r="G35" s="25"/>
      <c r="H35" s="23"/>
      <c r="I35" s="26"/>
      <c r="J35" s="26"/>
      <c r="K35" s="25"/>
      <c r="L35" s="23"/>
      <c r="M35" s="26"/>
      <c r="N35" s="26"/>
      <c r="O35" s="25"/>
      <c r="P35" s="23"/>
      <c r="Q35" s="26"/>
      <c r="R35" s="30"/>
    </row>
    <row r="36" ht="78.75" customHeight="1" spans="1:18">
      <c r="A36" s="22"/>
      <c r="B36" s="26"/>
      <c r="C36" s="26"/>
      <c r="D36" s="26"/>
      <c r="E36" s="26"/>
      <c r="F36" s="26"/>
      <c r="G36" s="25"/>
      <c r="H36" s="23"/>
      <c r="I36" s="26"/>
      <c r="J36" s="26"/>
      <c r="K36" s="25"/>
      <c r="L36" s="23"/>
      <c r="M36" s="26"/>
      <c r="N36" s="26"/>
      <c r="O36" s="25"/>
      <c r="P36" s="23"/>
      <c r="Q36" s="26"/>
      <c r="R36" s="30"/>
    </row>
    <row r="37" ht="78.75" customHeight="1" spans="1:18">
      <c r="A37" s="22"/>
      <c r="B37" s="26"/>
      <c r="C37" s="26"/>
      <c r="D37" s="26"/>
      <c r="E37" s="26"/>
      <c r="F37" s="26"/>
      <c r="G37" s="25"/>
      <c r="H37" s="23"/>
      <c r="I37" s="26"/>
      <c r="J37" s="26"/>
      <c r="K37" s="25"/>
      <c r="L37" s="23"/>
      <c r="M37" s="26"/>
      <c r="N37" s="26"/>
      <c r="O37" s="25"/>
      <c r="P37" s="23"/>
      <c r="Q37" s="26"/>
      <c r="R37" s="30"/>
    </row>
    <row r="38" ht="78.75" customHeight="1" spans="1:18">
      <c r="A38" s="22"/>
      <c r="B38" s="26"/>
      <c r="C38" s="26"/>
      <c r="D38" s="26"/>
      <c r="E38" s="26"/>
      <c r="F38" s="26"/>
      <c r="G38" s="25"/>
      <c r="H38" s="23"/>
      <c r="I38" s="26"/>
      <c r="J38" s="26"/>
      <c r="K38" s="25"/>
      <c r="L38" s="23"/>
      <c r="M38" s="26"/>
      <c r="N38" s="26"/>
      <c r="O38" s="25"/>
      <c r="P38" s="23"/>
      <c r="Q38" s="40"/>
      <c r="R38" s="30"/>
    </row>
    <row r="39" ht="78.75" customHeight="1" spans="1:18">
      <c r="A39" s="22"/>
      <c r="B39" s="26"/>
      <c r="C39" s="26"/>
      <c r="D39" s="34"/>
      <c r="E39" s="26"/>
      <c r="F39" s="26"/>
      <c r="G39" s="25"/>
      <c r="H39" s="23"/>
      <c r="I39" s="26"/>
      <c r="J39" s="26"/>
      <c r="K39" s="25"/>
      <c r="L39" s="23"/>
      <c r="M39" s="26"/>
      <c r="N39" s="26"/>
      <c r="O39" s="25"/>
      <c r="P39" s="23"/>
      <c r="Q39" s="26"/>
      <c r="R39" s="26"/>
    </row>
    <row r="40" ht="78.75" customHeight="1" spans="1:18">
      <c r="A40" s="22"/>
      <c r="B40" s="26"/>
      <c r="C40" s="26"/>
      <c r="D40" s="34"/>
      <c r="E40" s="26"/>
      <c r="F40" s="26"/>
      <c r="G40" s="25"/>
      <c r="H40" s="23"/>
      <c r="I40" s="26"/>
      <c r="J40" s="26"/>
      <c r="K40" s="25"/>
      <c r="L40" s="23"/>
      <c r="M40" s="26"/>
      <c r="N40" s="26"/>
      <c r="O40" s="25"/>
      <c r="P40" s="23"/>
      <c r="Q40" s="26"/>
      <c r="R40" s="26"/>
    </row>
    <row r="41" ht="88.5" customHeight="1" spans="1:18">
      <c r="A41" s="22"/>
      <c r="B41" s="26"/>
      <c r="C41" s="26"/>
      <c r="D41" s="34"/>
      <c r="E41" s="26"/>
      <c r="F41" s="26"/>
      <c r="G41" s="25"/>
      <c r="H41" s="23"/>
      <c r="I41" s="26"/>
      <c r="J41" s="26"/>
      <c r="K41" s="25"/>
      <c r="L41" s="23"/>
      <c r="M41" s="26"/>
      <c r="N41" s="26"/>
      <c r="O41" s="25"/>
      <c r="P41" s="23"/>
      <c r="Q41" s="26"/>
      <c r="R41" s="26"/>
    </row>
    <row r="42" ht="78.75" customHeight="1" spans="1:18">
      <c r="A42" s="22"/>
      <c r="B42" s="26"/>
      <c r="C42" s="26"/>
      <c r="D42" s="34"/>
      <c r="E42" s="26"/>
      <c r="F42" s="26"/>
      <c r="G42" s="25"/>
      <c r="H42" s="23"/>
      <c r="I42" s="26"/>
      <c r="J42" s="26"/>
      <c r="K42" s="25"/>
      <c r="L42" s="23"/>
      <c r="M42" s="26"/>
      <c r="N42" s="26"/>
      <c r="O42" s="25"/>
      <c r="P42" s="23"/>
      <c r="Q42" s="26"/>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6"/>
      <c r="C64" s="26"/>
      <c r="D64" s="34"/>
      <c r="E64" s="26"/>
      <c r="F64" s="26"/>
      <c r="G64" s="25"/>
      <c r="H64" s="23"/>
      <c r="I64" s="26"/>
      <c r="J64" s="26"/>
      <c r="K64" s="25"/>
      <c r="L64" s="23"/>
      <c r="M64" s="26"/>
      <c r="N64" s="26"/>
      <c r="O64" s="25"/>
      <c r="P64" s="23"/>
      <c r="Q64" s="26"/>
      <c r="R64" s="26"/>
    </row>
    <row r="65" ht="78.75" customHeight="1" spans="1:18">
      <c r="A65" s="22"/>
      <c r="B65" s="26"/>
      <c r="C65" s="26"/>
      <c r="D65" s="34"/>
      <c r="E65" s="26"/>
      <c r="F65" s="26"/>
      <c r="G65" s="25"/>
      <c r="H65" s="23"/>
      <c r="I65" s="26"/>
      <c r="J65" s="26"/>
      <c r="K65" s="25"/>
      <c r="L65" s="23"/>
      <c r="M65" s="26"/>
      <c r="N65" s="26"/>
      <c r="O65" s="25"/>
      <c r="P65" s="23"/>
      <c r="Q65" s="26"/>
      <c r="R65" s="26"/>
    </row>
    <row r="66" ht="78.75" customHeight="1" spans="1:18">
      <c r="A66" s="22"/>
      <c r="B66" s="26"/>
      <c r="C66" s="26"/>
      <c r="D66" s="34"/>
      <c r="E66" s="26"/>
      <c r="F66" s="26"/>
      <c r="G66" s="25"/>
      <c r="H66" s="23"/>
      <c r="I66" s="26"/>
      <c r="J66" s="26"/>
      <c r="K66" s="25"/>
      <c r="L66" s="23"/>
      <c r="M66" s="26"/>
      <c r="N66" s="26"/>
      <c r="O66" s="25"/>
      <c r="P66" s="23"/>
      <c r="Q66" s="26"/>
      <c r="R66" s="26"/>
    </row>
    <row r="67" ht="78.75" customHeight="1" spans="1:18">
      <c r="A67" s="22"/>
      <c r="B67" s="26"/>
      <c r="C67" s="26"/>
      <c r="D67" s="34"/>
      <c r="E67" s="26"/>
      <c r="F67" s="26"/>
      <c r="G67" s="25"/>
      <c r="H67" s="23"/>
      <c r="I67" s="26"/>
      <c r="J67" s="26"/>
      <c r="K67" s="25"/>
      <c r="L67" s="23"/>
      <c r="M67" s="26"/>
      <c r="N67" s="26"/>
      <c r="O67" s="25"/>
      <c r="P67" s="23"/>
      <c r="Q67" s="26"/>
      <c r="R67" s="26"/>
    </row>
    <row r="68" ht="78.75" customHeight="1" spans="1:18">
      <c r="A68" s="22"/>
      <c r="B68" s="26"/>
      <c r="C68" s="26"/>
      <c r="D68" s="34"/>
      <c r="E68" s="26"/>
      <c r="F68" s="26"/>
      <c r="G68" s="25"/>
      <c r="H68" s="23"/>
      <c r="I68" s="26"/>
      <c r="J68" s="26"/>
      <c r="K68" s="25"/>
      <c r="L68" s="23"/>
      <c r="M68" s="26"/>
      <c r="N68" s="26"/>
      <c r="O68" s="25"/>
      <c r="P68" s="23"/>
      <c r="Q68" s="26"/>
      <c r="R68" s="26"/>
    </row>
    <row r="69" ht="78.75" customHeight="1" spans="1:18">
      <c r="A69" s="22"/>
      <c r="B69" s="26"/>
      <c r="C69" s="26"/>
      <c r="D69" s="34"/>
      <c r="E69" s="26"/>
      <c r="F69" s="26"/>
      <c r="G69" s="25"/>
      <c r="H69" s="23"/>
      <c r="I69" s="26"/>
      <c r="J69" s="26"/>
      <c r="K69" s="25"/>
      <c r="L69" s="23"/>
      <c r="M69" s="26"/>
      <c r="N69" s="26"/>
      <c r="O69" s="25"/>
      <c r="P69" s="23"/>
      <c r="Q69" s="26"/>
      <c r="R69" s="26"/>
    </row>
    <row r="70" ht="78.75" customHeight="1" spans="1:18">
      <c r="A70" s="22"/>
      <c r="B70" s="27"/>
      <c r="C70" s="26"/>
      <c r="D70" s="27"/>
      <c r="E70" s="24"/>
      <c r="F70" s="26"/>
      <c r="G70" s="25"/>
      <c r="H70" s="23"/>
      <c r="I70" s="26"/>
      <c r="J70" s="26"/>
      <c r="K70" s="25"/>
      <c r="L70" s="23"/>
      <c r="M70" s="26"/>
      <c r="N70" s="26"/>
      <c r="O70" s="25"/>
      <c r="P70" s="23"/>
      <c r="Q70" s="26"/>
      <c r="R70" s="26"/>
    </row>
    <row r="71" ht="78.75" customHeight="1" spans="1:18">
      <c r="A71" s="22"/>
      <c r="B71" s="26"/>
      <c r="C71" s="34"/>
      <c r="D71" s="33"/>
      <c r="E71" s="24"/>
      <c r="F71" s="26"/>
      <c r="G71" s="25"/>
      <c r="H71" s="23"/>
      <c r="I71" s="26"/>
      <c r="J71" s="26"/>
      <c r="K71" s="25"/>
      <c r="L71" s="23"/>
      <c r="M71" s="26"/>
      <c r="N71" s="26"/>
      <c r="O71" s="25"/>
      <c r="P71" s="23"/>
      <c r="Q71" s="32"/>
      <c r="R71" s="26"/>
    </row>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sheetData>
  <mergeCells count="5">
    <mergeCell ref="B1:E1"/>
    <mergeCell ref="B2:E2"/>
    <mergeCell ref="B3:E3"/>
    <mergeCell ref="A10:R10"/>
    <mergeCell ref="A15:R15"/>
  </mergeCells>
  <dataValidations count="3">
    <dataValidation type="list" allowBlank="1" showErrorMessage="1" sqref="F22 J22 N22">
      <formula1>"Passed,Failed,Pending,N/A"</formula1>
    </dataValidation>
    <dataValidation type="list" allowBlank="1" showErrorMessage="1" sqref="F12:F14 F17:F21 F23:F28 J12:J14 J17:J21 J23:J28 N12:N14 N17:N21 N23:N28">
      <formula1>"Failed,Passed,Pending,N/A"</formula1>
    </dataValidation>
    <dataValidation type="list" allowBlank="1" showErrorMessage="1" sqref="F29:F71 J29:J71 N29:N71">
      <formula1>"Pending,Failed,Passed,N/A"</formula1>
    </dataValidation>
  </dataValidations>
  <pageMargins left="0.75" right="0.75" top="1" bottom="1" header="0.5" footer="0.5"/>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47"/>
  <sheetViews>
    <sheetView workbookViewId="0">
      <selection activeCell="B7" sqref="B7:E7"/>
    </sheetView>
  </sheetViews>
  <sheetFormatPr defaultColWidth="12.6296296296296" defaultRowHeight="15" customHeight="1"/>
  <cols>
    <col min="1" max="1" width="28" customWidth="1"/>
    <col min="2" max="2" width="19.5" customWidth="1"/>
    <col min="3" max="3" width="16.3796296296296" customWidth="1"/>
    <col min="4" max="4" width="28.1296296296296" customWidth="1"/>
    <col min="5" max="5" width="33.1296296296296" customWidth="1"/>
  </cols>
  <sheetData>
    <row r="1" customHeight="1" spans="1:9">
      <c r="A1" s="1" t="s">
        <v>277</v>
      </c>
      <c r="B1" s="2" t="s">
        <v>89</v>
      </c>
      <c r="C1" s="3"/>
      <c r="D1" s="3"/>
      <c r="E1" s="4"/>
      <c r="F1" s="5"/>
      <c r="G1" s="6"/>
      <c r="H1" s="7"/>
      <c r="I1" s="7"/>
    </row>
    <row r="2" customHeight="1" spans="1:9">
      <c r="A2" s="8" t="s">
        <v>115</v>
      </c>
      <c r="B2" s="9" t="s">
        <v>1941</v>
      </c>
      <c r="C2" s="3"/>
      <c r="D2" s="3"/>
      <c r="E2" s="4"/>
      <c r="F2" s="5"/>
      <c r="G2" s="6"/>
      <c r="H2" s="7"/>
      <c r="I2" s="7"/>
    </row>
    <row r="3" customHeight="1" spans="1:9">
      <c r="A3" s="8" t="s">
        <v>117</v>
      </c>
      <c r="B3" s="2">
        <f>COUNTIF(A12:A1009,"UC-*")</f>
        <v>24</v>
      </c>
      <c r="C3" s="3"/>
      <c r="D3" s="3"/>
      <c r="E3" s="4"/>
      <c r="F3" s="5"/>
      <c r="G3" s="6"/>
      <c r="H3" s="7"/>
      <c r="I3" s="7"/>
    </row>
    <row r="4" customHeight="1" spans="1:9">
      <c r="A4" s="10" t="s">
        <v>118</v>
      </c>
      <c r="B4" s="11" t="s">
        <v>106</v>
      </c>
      <c r="C4" s="11" t="s">
        <v>107</v>
      </c>
      <c r="D4" s="11" t="s">
        <v>108</v>
      </c>
      <c r="E4" s="11" t="s">
        <v>109</v>
      </c>
      <c r="F4" s="12"/>
      <c r="G4" s="12"/>
      <c r="H4" s="13"/>
      <c r="I4" s="13"/>
    </row>
    <row r="5" customHeight="1" spans="1:9">
      <c r="A5" s="10" t="s">
        <v>119</v>
      </c>
      <c r="B5" s="14">
        <f>COUNTIF(F1:F98,"Passed")</f>
        <v>24</v>
      </c>
      <c r="C5" s="14">
        <f>COUNTIF(F1:F98,"Failed")</f>
        <v>0</v>
      </c>
      <c r="D5" s="14">
        <f>COUNTIF(F1:F98,"Pending")</f>
        <v>0</v>
      </c>
      <c r="E5" s="14">
        <f>COUNTIF(F1:F98,"N/A")</f>
        <v>0</v>
      </c>
      <c r="F5" s="15"/>
      <c r="G5" s="15"/>
      <c r="H5" s="13"/>
      <c r="I5" s="13"/>
    </row>
    <row r="6" customHeight="1" spans="1:9">
      <c r="A6" s="10" t="s">
        <v>120</v>
      </c>
      <c r="B6" s="14">
        <f>COUNTIF(J1:J98,"Passed")</f>
        <v>24</v>
      </c>
      <c r="C6" s="14">
        <f>COUNTIF(J1:J98,"Failed")</f>
        <v>0</v>
      </c>
      <c r="D6" s="14">
        <f>COUNTIF(J1:J98,"Pending")</f>
        <v>0</v>
      </c>
      <c r="E6" s="14">
        <f>COUNTIF(J1:J98,"N/A")</f>
        <v>0</v>
      </c>
      <c r="F6" s="15"/>
      <c r="G6" s="15"/>
      <c r="H6" s="13"/>
      <c r="I6" s="13"/>
    </row>
    <row r="7" customHeight="1" spans="1:9">
      <c r="A7" s="10" t="s">
        <v>121</v>
      </c>
      <c r="B7" s="14">
        <f>COUNTIF(J2:J92,"Passed")</f>
        <v>24</v>
      </c>
      <c r="C7" s="14">
        <f>COUNTIF(J2:J92,"Failed")</f>
        <v>0</v>
      </c>
      <c r="D7" s="14">
        <f>COUNTIF(J2:J92,"Pending")</f>
        <v>0</v>
      </c>
      <c r="E7" s="14">
        <f>COUNTIF(J2:J92,"N/A")</f>
        <v>0</v>
      </c>
      <c r="F7" s="15"/>
      <c r="G7" s="15"/>
      <c r="H7" s="13"/>
      <c r="I7" s="13"/>
    </row>
    <row r="9" customHeight="1" spans="1:14">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130</v>
      </c>
    </row>
    <row r="10" customHeight="1" spans="1:14">
      <c r="A10" s="18" t="s">
        <v>1942</v>
      </c>
      <c r="B10" s="19"/>
      <c r="C10" s="19"/>
      <c r="D10" s="19"/>
      <c r="E10" s="19"/>
      <c r="F10" s="19"/>
      <c r="G10" s="19"/>
      <c r="H10" s="19"/>
      <c r="I10" s="19"/>
      <c r="J10" s="19"/>
      <c r="K10" s="19"/>
      <c r="L10" s="19"/>
      <c r="M10" s="19"/>
      <c r="N10" s="28"/>
    </row>
    <row r="11" customHeight="1" spans="1:14">
      <c r="A11" s="20" t="s">
        <v>40</v>
      </c>
      <c r="B11" s="21"/>
      <c r="C11" s="21"/>
      <c r="D11" s="21"/>
      <c r="E11" s="21"/>
      <c r="F11" s="21"/>
      <c r="G11" s="21"/>
      <c r="H11" s="21"/>
      <c r="I11" s="21"/>
      <c r="J11" s="21"/>
      <c r="K11" s="21"/>
      <c r="L11" s="21"/>
      <c r="M11" s="21"/>
      <c r="N11" s="29"/>
    </row>
    <row r="12" customHeight="1" spans="1:14">
      <c r="A12" s="22" t="s">
        <v>1943</v>
      </c>
      <c r="B12" s="23" t="s">
        <v>1944</v>
      </c>
      <c r="C12" s="24" t="s">
        <v>1945</v>
      </c>
      <c r="D12" s="23" t="s">
        <v>1946</v>
      </c>
      <c r="E12" s="24" t="s">
        <v>1947</v>
      </c>
      <c r="F12" s="23" t="s">
        <v>106</v>
      </c>
      <c r="G12" s="25">
        <v>46037</v>
      </c>
      <c r="H12" s="23" t="s">
        <v>456</v>
      </c>
      <c r="I12" s="23"/>
      <c r="J12" s="23" t="s">
        <v>106</v>
      </c>
      <c r="K12" s="25">
        <v>46037</v>
      </c>
      <c r="L12" s="23" t="s">
        <v>137</v>
      </c>
      <c r="M12" s="23"/>
      <c r="N12" s="30"/>
    </row>
    <row r="13" customHeight="1" spans="1:14">
      <c r="A13" s="22" t="s">
        <v>1948</v>
      </c>
      <c r="B13" s="23" t="s">
        <v>1949</v>
      </c>
      <c r="C13" s="24" t="s">
        <v>1950</v>
      </c>
      <c r="D13" s="23" t="s">
        <v>1951</v>
      </c>
      <c r="E13" s="24" t="s">
        <v>1952</v>
      </c>
      <c r="F13" s="23" t="s">
        <v>106</v>
      </c>
      <c r="G13" s="25">
        <v>46037</v>
      </c>
      <c r="H13" s="23" t="s">
        <v>456</v>
      </c>
      <c r="I13" s="23"/>
      <c r="J13" s="23" t="s">
        <v>106</v>
      </c>
      <c r="K13" s="25">
        <v>46037</v>
      </c>
      <c r="L13" s="23" t="s">
        <v>137</v>
      </c>
      <c r="M13" s="23"/>
      <c r="N13" s="30"/>
    </row>
    <row r="14" customHeight="1" spans="1:14">
      <c r="A14" s="22" t="s">
        <v>1953</v>
      </c>
      <c r="B14" s="23" t="s">
        <v>1954</v>
      </c>
      <c r="C14" s="24" t="s">
        <v>1955</v>
      </c>
      <c r="D14" s="23" t="s">
        <v>1956</v>
      </c>
      <c r="E14" s="24" t="s">
        <v>1957</v>
      </c>
      <c r="F14" s="23" t="s">
        <v>106</v>
      </c>
      <c r="G14" s="25">
        <v>46037</v>
      </c>
      <c r="H14" s="23" t="s">
        <v>456</v>
      </c>
      <c r="I14" s="23"/>
      <c r="J14" s="23" t="s">
        <v>106</v>
      </c>
      <c r="K14" s="25">
        <v>46037</v>
      </c>
      <c r="L14" s="23" t="s">
        <v>137</v>
      </c>
      <c r="M14" s="23"/>
      <c r="N14" s="30"/>
    </row>
    <row r="15" customHeight="1" spans="1:14">
      <c r="A15" s="22" t="s">
        <v>1958</v>
      </c>
      <c r="B15" s="23" t="s">
        <v>1959</v>
      </c>
      <c r="C15" s="24" t="s">
        <v>1960</v>
      </c>
      <c r="D15" s="23" t="s">
        <v>1961</v>
      </c>
      <c r="E15" s="24" t="s">
        <v>1962</v>
      </c>
      <c r="F15" s="23" t="s">
        <v>106</v>
      </c>
      <c r="G15" s="25">
        <v>46037</v>
      </c>
      <c r="H15" s="23" t="s">
        <v>456</v>
      </c>
      <c r="I15" s="23"/>
      <c r="J15" s="23" t="s">
        <v>106</v>
      </c>
      <c r="K15" s="25">
        <v>46037</v>
      </c>
      <c r="L15" s="23" t="s">
        <v>137</v>
      </c>
      <c r="M15" s="23"/>
      <c r="N15" s="30"/>
    </row>
    <row r="16" customHeight="1" spans="1:14">
      <c r="A16" s="22" t="s">
        <v>1963</v>
      </c>
      <c r="B16" s="23" t="s">
        <v>1964</v>
      </c>
      <c r="C16" s="24" t="s">
        <v>1965</v>
      </c>
      <c r="D16" s="23" t="s">
        <v>1966</v>
      </c>
      <c r="E16" s="24" t="s">
        <v>1967</v>
      </c>
      <c r="F16" s="23" t="s">
        <v>106</v>
      </c>
      <c r="G16" s="25">
        <v>46037</v>
      </c>
      <c r="H16" s="23" t="s">
        <v>456</v>
      </c>
      <c r="I16" s="23"/>
      <c r="J16" s="23" t="s">
        <v>106</v>
      </c>
      <c r="K16" s="25">
        <v>46037</v>
      </c>
      <c r="L16" s="23" t="s">
        <v>137</v>
      </c>
      <c r="M16" s="23"/>
      <c r="N16" s="30"/>
    </row>
    <row r="17" customHeight="1" spans="1:14">
      <c r="A17" s="18" t="s">
        <v>1968</v>
      </c>
      <c r="B17" s="19"/>
      <c r="C17" s="19"/>
      <c r="D17" s="19"/>
      <c r="E17" s="19"/>
      <c r="F17" s="19"/>
      <c r="G17" s="19"/>
      <c r="H17" s="19"/>
      <c r="I17" s="19"/>
      <c r="J17" s="19"/>
      <c r="K17" s="19"/>
      <c r="L17" s="19"/>
      <c r="M17" s="19"/>
      <c r="N17" s="28"/>
    </row>
    <row r="18" customHeight="1" spans="1:14">
      <c r="A18" s="20" t="s">
        <v>40</v>
      </c>
      <c r="B18" s="21"/>
      <c r="C18" s="21"/>
      <c r="D18" s="21"/>
      <c r="E18" s="21"/>
      <c r="F18" s="21"/>
      <c r="G18" s="21"/>
      <c r="H18" s="21"/>
      <c r="I18" s="21"/>
      <c r="J18" s="21"/>
      <c r="K18" s="21"/>
      <c r="L18" s="21"/>
      <c r="M18" s="21"/>
      <c r="N18" s="29"/>
    </row>
    <row r="19" customHeight="1" spans="1:14">
      <c r="A19" s="22" t="s">
        <v>1969</v>
      </c>
      <c r="B19" s="23" t="s">
        <v>1970</v>
      </c>
      <c r="C19" s="24" t="s">
        <v>1971</v>
      </c>
      <c r="D19" s="23" t="s">
        <v>1972</v>
      </c>
      <c r="E19" s="24" t="s">
        <v>1947</v>
      </c>
      <c r="F19" s="23" t="s">
        <v>106</v>
      </c>
      <c r="G19" s="25">
        <v>46037</v>
      </c>
      <c r="H19" s="23" t="s">
        <v>456</v>
      </c>
      <c r="I19" s="23"/>
      <c r="J19" s="23" t="s">
        <v>106</v>
      </c>
      <c r="K19" s="25">
        <v>46037</v>
      </c>
      <c r="L19" s="23" t="s">
        <v>137</v>
      </c>
      <c r="M19" s="23"/>
      <c r="N19" s="30"/>
    </row>
    <row r="20" customHeight="1" spans="1:14">
      <c r="A20" s="22" t="s">
        <v>1973</v>
      </c>
      <c r="B20" s="23" t="s">
        <v>1974</v>
      </c>
      <c r="C20" s="24" t="s">
        <v>1975</v>
      </c>
      <c r="D20" s="23" t="s">
        <v>1976</v>
      </c>
      <c r="E20" s="24" t="s">
        <v>1947</v>
      </c>
      <c r="F20" s="23" t="s">
        <v>106</v>
      </c>
      <c r="G20" s="25">
        <v>46037</v>
      </c>
      <c r="H20" s="23" t="s">
        <v>456</v>
      </c>
      <c r="I20" s="23"/>
      <c r="J20" s="23" t="s">
        <v>106</v>
      </c>
      <c r="K20" s="25">
        <v>46037</v>
      </c>
      <c r="L20" s="23" t="s">
        <v>137</v>
      </c>
      <c r="M20" s="23"/>
      <c r="N20" s="30"/>
    </row>
    <row r="21" customHeight="1" spans="1:14">
      <c r="A21" s="22" t="s">
        <v>1977</v>
      </c>
      <c r="B21" s="23" t="s">
        <v>1978</v>
      </c>
      <c r="C21" s="24" t="s">
        <v>1979</v>
      </c>
      <c r="D21" s="23" t="s">
        <v>1980</v>
      </c>
      <c r="E21" s="24" t="s">
        <v>1947</v>
      </c>
      <c r="F21" s="23" t="s">
        <v>106</v>
      </c>
      <c r="G21" s="25">
        <v>46037</v>
      </c>
      <c r="H21" s="23" t="s">
        <v>456</v>
      </c>
      <c r="I21" s="23"/>
      <c r="J21" s="23" t="s">
        <v>106</v>
      </c>
      <c r="K21" s="25">
        <v>46037</v>
      </c>
      <c r="L21" s="23" t="s">
        <v>137</v>
      </c>
      <c r="M21" s="23"/>
      <c r="N21" s="30"/>
    </row>
    <row r="22" customHeight="1" spans="1:14">
      <c r="A22" s="22" t="s">
        <v>1981</v>
      </c>
      <c r="B22" s="23" t="s">
        <v>1982</v>
      </c>
      <c r="C22" s="24" t="s">
        <v>1983</v>
      </c>
      <c r="D22" s="23" t="s">
        <v>1984</v>
      </c>
      <c r="E22" s="24" t="s">
        <v>1947</v>
      </c>
      <c r="F22" s="23" t="s">
        <v>106</v>
      </c>
      <c r="G22" s="25">
        <v>46037</v>
      </c>
      <c r="H22" s="23" t="s">
        <v>456</v>
      </c>
      <c r="I22" s="23"/>
      <c r="J22" s="23" t="s">
        <v>106</v>
      </c>
      <c r="K22" s="25">
        <v>46037</v>
      </c>
      <c r="L22" s="23" t="s">
        <v>137</v>
      </c>
      <c r="M22" s="23"/>
      <c r="N22" s="30"/>
    </row>
    <row r="23" customHeight="1" spans="1:14">
      <c r="A23" s="22" t="s">
        <v>1985</v>
      </c>
      <c r="B23" s="23" t="s">
        <v>1986</v>
      </c>
      <c r="C23" s="24" t="s">
        <v>1987</v>
      </c>
      <c r="D23" s="23" t="s">
        <v>1988</v>
      </c>
      <c r="E23" s="24" t="s">
        <v>1947</v>
      </c>
      <c r="F23" s="23" t="s">
        <v>106</v>
      </c>
      <c r="G23" s="25">
        <v>46037</v>
      </c>
      <c r="H23" s="23" t="s">
        <v>456</v>
      </c>
      <c r="I23" s="23"/>
      <c r="J23" s="23" t="s">
        <v>106</v>
      </c>
      <c r="K23" s="25">
        <v>46037</v>
      </c>
      <c r="L23" s="23" t="s">
        <v>137</v>
      </c>
      <c r="M23" s="23"/>
      <c r="N23" s="30"/>
    </row>
    <row r="24" customHeight="1" spans="1:14">
      <c r="A24" s="18" t="s">
        <v>1989</v>
      </c>
      <c r="B24" s="19"/>
      <c r="C24" s="19"/>
      <c r="D24" s="19"/>
      <c r="E24" s="19"/>
      <c r="F24" s="19"/>
      <c r="G24" s="19"/>
      <c r="H24" s="19"/>
      <c r="I24" s="19"/>
      <c r="J24" s="19"/>
      <c r="K24" s="19"/>
      <c r="L24" s="19"/>
      <c r="M24" s="19"/>
      <c r="N24" s="28"/>
    </row>
    <row r="25" customHeight="1" spans="1:14">
      <c r="A25" s="20" t="s">
        <v>40</v>
      </c>
      <c r="B25" s="21"/>
      <c r="C25" s="21"/>
      <c r="D25" s="21"/>
      <c r="E25" s="21"/>
      <c r="F25" s="21"/>
      <c r="G25" s="21"/>
      <c r="H25" s="21"/>
      <c r="I25" s="21"/>
      <c r="J25" s="21"/>
      <c r="K25" s="21"/>
      <c r="L25" s="21"/>
      <c r="M25" s="21"/>
      <c r="N25" s="29"/>
    </row>
    <row r="26" customHeight="1" spans="1:14">
      <c r="A26" s="22" t="s">
        <v>1990</v>
      </c>
      <c r="B26" s="23" t="s">
        <v>1991</v>
      </c>
      <c r="C26" s="24" t="s">
        <v>1992</v>
      </c>
      <c r="D26" s="23" t="s">
        <v>1993</v>
      </c>
      <c r="E26" s="24" t="s">
        <v>1952</v>
      </c>
      <c r="F26" s="23" t="s">
        <v>106</v>
      </c>
      <c r="G26" s="25">
        <v>46037</v>
      </c>
      <c r="H26" s="23" t="s">
        <v>456</v>
      </c>
      <c r="I26" s="23"/>
      <c r="J26" s="23" t="s">
        <v>106</v>
      </c>
      <c r="K26" s="25">
        <v>46037</v>
      </c>
      <c r="L26" s="23" t="s">
        <v>137</v>
      </c>
      <c r="M26" s="23"/>
      <c r="N26" s="30"/>
    </row>
    <row r="27" customHeight="1" spans="1:14">
      <c r="A27" s="22" t="s">
        <v>1994</v>
      </c>
      <c r="B27" s="23" t="s">
        <v>1995</v>
      </c>
      <c r="C27" s="24" t="s">
        <v>1996</v>
      </c>
      <c r="D27" s="23" t="s">
        <v>1997</v>
      </c>
      <c r="E27" s="24" t="s">
        <v>1952</v>
      </c>
      <c r="F27" s="23" t="s">
        <v>106</v>
      </c>
      <c r="G27" s="25">
        <v>46037</v>
      </c>
      <c r="H27" s="23" t="s">
        <v>456</v>
      </c>
      <c r="I27" s="23"/>
      <c r="J27" s="23" t="s">
        <v>106</v>
      </c>
      <c r="K27" s="25">
        <v>46037</v>
      </c>
      <c r="L27" s="23" t="s">
        <v>137</v>
      </c>
      <c r="M27" s="23"/>
      <c r="N27" s="30"/>
    </row>
    <row r="28" customHeight="1" spans="1:14">
      <c r="A28" s="22" t="s">
        <v>1998</v>
      </c>
      <c r="B28" s="23" t="s">
        <v>1999</v>
      </c>
      <c r="C28" s="24" t="s">
        <v>2000</v>
      </c>
      <c r="D28" s="23" t="s">
        <v>1984</v>
      </c>
      <c r="E28" s="24" t="s">
        <v>1952</v>
      </c>
      <c r="F28" s="23" t="s">
        <v>106</v>
      </c>
      <c r="G28" s="25">
        <v>46037</v>
      </c>
      <c r="H28" s="23" t="s">
        <v>456</v>
      </c>
      <c r="I28" s="23"/>
      <c r="J28" s="23" t="s">
        <v>106</v>
      </c>
      <c r="K28" s="25">
        <v>46037</v>
      </c>
      <c r="L28" s="23" t="s">
        <v>137</v>
      </c>
      <c r="M28" s="23"/>
      <c r="N28" s="30"/>
    </row>
    <row r="29" customHeight="1" spans="1:14">
      <c r="A29" s="22" t="s">
        <v>2001</v>
      </c>
      <c r="B29" s="23" t="s">
        <v>2002</v>
      </c>
      <c r="C29" s="24" t="s">
        <v>2003</v>
      </c>
      <c r="D29" s="23" t="s">
        <v>2004</v>
      </c>
      <c r="E29" s="24" t="s">
        <v>1952</v>
      </c>
      <c r="F29" s="23" t="s">
        <v>106</v>
      </c>
      <c r="G29" s="25">
        <v>46037</v>
      </c>
      <c r="H29" s="23" t="s">
        <v>456</v>
      </c>
      <c r="I29" s="23"/>
      <c r="J29" s="23" t="s">
        <v>106</v>
      </c>
      <c r="K29" s="25">
        <v>46037</v>
      </c>
      <c r="L29" s="23" t="s">
        <v>137</v>
      </c>
      <c r="M29" s="23"/>
      <c r="N29" s="30"/>
    </row>
    <row r="30" customHeight="1" spans="1:14">
      <c r="A30" s="22" t="s">
        <v>2005</v>
      </c>
      <c r="B30" s="23" t="s">
        <v>2006</v>
      </c>
      <c r="C30" s="24" t="s">
        <v>2007</v>
      </c>
      <c r="D30" s="23" t="s">
        <v>2008</v>
      </c>
      <c r="E30" s="24" t="s">
        <v>1952</v>
      </c>
      <c r="F30" s="23" t="s">
        <v>106</v>
      </c>
      <c r="G30" s="25">
        <v>46037</v>
      </c>
      <c r="H30" s="23" t="s">
        <v>456</v>
      </c>
      <c r="I30" s="23"/>
      <c r="J30" s="23" t="s">
        <v>106</v>
      </c>
      <c r="K30" s="25">
        <v>46037</v>
      </c>
      <c r="L30" s="23" t="s">
        <v>137</v>
      </c>
      <c r="M30" s="23"/>
      <c r="N30" s="30"/>
    </row>
    <row r="31" customHeight="1" spans="1:14">
      <c r="A31" s="18" t="s">
        <v>2009</v>
      </c>
      <c r="B31" s="19"/>
      <c r="C31" s="19"/>
      <c r="D31" s="19"/>
      <c r="E31" s="19"/>
      <c r="F31" s="19"/>
      <c r="G31" s="19"/>
      <c r="H31" s="19"/>
      <c r="I31" s="19"/>
      <c r="J31" s="19"/>
      <c r="K31" s="19"/>
      <c r="L31" s="19"/>
      <c r="M31" s="19"/>
      <c r="N31" s="28"/>
    </row>
    <row r="32" customHeight="1" spans="1:14">
      <c r="A32" s="20" t="s">
        <v>40</v>
      </c>
      <c r="B32" s="21"/>
      <c r="C32" s="21"/>
      <c r="D32" s="21"/>
      <c r="E32" s="21"/>
      <c r="F32" s="21"/>
      <c r="G32" s="21"/>
      <c r="H32" s="21"/>
      <c r="I32" s="21"/>
      <c r="J32" s="21"/>
      <c r="K32" s="21"/>
      <c r="L32" s="21"/>
      <c r="M32" s="21"/>
      <c r="N32" s="29"/>
    </row>
    <row r="33" customHeight="1" spans="1:14">
      <c r="A33" s="22" t="s">
        <v>2010</v>
      </c>
      <c r="B33" s="23" t="s">
        <v>2011</v>
      </c>
      <c r="C33" s="24" t="s">
        <v>2012</v>
      </c>
      <c r="D33" s="23" t="s">
        <v>2013</v>
      </c>
      <c r="E33" s="24" t="s">
        <v>1952</v>
      </c>
      <c r="F33" s="23" t="s">
        <v>106</v>
      </c>
      <c r="G33" s="25">
        <v>46037</v>
      </c>
      <c r="H33" s="23" t="s">
        <v>456</v>
      </c>
      <c r="I33" s="23"/>
      <c r="J33" s="23" t="s">
        <v>106</v>
      </c>
      <c r="K33" s="25">
        <v>46037</v>
      </c>
      <c r="L33" s="23" t="s">
        <v>137</v>
      </c>
      <c r="M33" s="23"/>
      <c r="N33" s="30"/>
    </row>
    <row r="34" customHeight="1" spans="1:14">
      <c r="A34" s="22" t="s">
        <v>2014</v>
      </c>
      <c r="B34" s="23" t="s">
        <v>2015</v>
      </c>
      <c r="C34" s="24" t="s">
        <v>2016</v>
      </c>
      <c r="D34" s="23" t="s">
        <v>2017</v>
      </c>
      <c r="E34" s="24" t="s">
        <v>1952</v>
      </c>
      <c r="F34" s="23" t="s">
        <v>106</v>
      </c>
      <c r="G34" s="25">
        <v>46037</v>
      </c>
      <c r="H34" s="23" t="s">
        <v>456</v>
      </c>
      <c r="I34" s="23"/>
      <c r="J34" s="23" t="s">
        <v>106</v>
      </c>
      <c r="K34" s="25">
        <v>46037</v>
      </c>
      <c r="L34" s="23" t="s">
        <v>137</v>
      </c>
      <c r="M34" s="23"/>
      <c r="N34" s="30"/>
    </row>
    <row r="35" customHeight="1" spans="1:14">
      <c r="A35" s="18" t="s">
        <v>2018</v>
      </c>
      <c r="B35" s="19"/>
      <c r="C35" s="19"/>
      <c r="D35" s="19"/>
      <c r="E35" s="19"/>
      <c r="F35" s="19"/>
      <c r="G35" s="19"/>
      <c r="H35" s="19"/>
      <c r="I35" s="19"/>
      <c r="J35" s="19"/>
      <c r="K35" s="19"/>
      <c r="L35" s="19"/>
      <c r="M35" s="19"/>
      <c r="N35" s="28"/>
    </row>
    <row r="36" customHeight="1" spans="1:14">
      <c r="A36" s="20" t="s">
        <v>40</v>
      </c>
      <c r="B36" s="21"/>
      <c r="C36" s="21"/>
      <c r="D36" s="21"/>
      <c r="E36" s="21"/>
      <c r="F36" s="21"/>
      <c r="G36" s="21"/>
      <c r="H36" s="21"/>
      <c r="I36" s="21"/>
      <c r="J36" s="21"/>
      <c r="K36" s="21"/>
      <c r="L36" s="21"/>
      <c r="M36" s="21"/>
      <c r="N36" s="29"/>
    </row>
    <row r="37" customHeight="1" spans="1:14">
      <c r="A37" s="22" t="s">
        <v>2019</v>
      </c>
      <c r="B37" s="23" t="s">
        <v>2020</v>
      </c>
      <c r="C37" s="24" t="s">
        <v>2021</v>
      </c>
      <c r="D37" s="23" t="s">
        <v>2022</v>
      </c>
      <c r="E37" s="24" t="s">
        <v>1947</v>
      </c>
      <c r="F37" s="23" t="s">
        <v>106</v>
      </c>
      <c r="G37" s="25">
        <v>46037</v>
      </c>
      <c r="H37" s="23" t="s">
        <v>456</v>
      </c>
      <c r="I37" s="23"/>
      <c r="J37" s="23" t="s">
        <v>106</v>
      </c>
      <c r="K37" s="25">
        <v>46037</v>
      </c>
      <c r="L37" s="23" t="s">
        <v>137</v>
      </c>
      <c r="M37" s="23"/>
      <c r="N37" s="30"/>
    </row>
    <row r="38" customHeight="1" spans="1:14">
      <c r="A38" s="18" t="s">
        <v>2023</v>
      </c>
      <c r="B38" s="19"/>
      <c r="C38" s="19"/>
      <c r="D38" s="19"/>
      <c r="E38" s="19"/>
      <c r="F38" s="19"/>
      <c r="G38" s="19"/>
      <c r="H38" s="19"/>
      <c r="I38" s="19"/>
      <c r="J38" s="19"/>
      <c r="K38" s="19"/>
      <c r="L38" s="19"/>
      <c r="M38" s="19"/>
      <c r="N38" s="28"/>
    </row>
    <row r="39" customHeight="1" spans="1:14">
      <c r="A39" s="20" t="s">
        <v>87</v>
      </c>
      <c r="B39" s="21"/>
      <c r="C39" s="21"/>
      <c r="D39" s="21"/>
      <c r="E39" s="21"/>
      <c r="F39" s="21"/>
      <c r="G39" s="21"/>
      <c r="H39" s="21"/>
      <c r="I39" s="21"/>
      <c r="J39" s="21"/>
      <c r="K39" s="21"/>
      <c r="L39" s="21"/>
      <c r="M39" s="21"/>
      <c r="N39" s="29"/>
    </row>
    <row r="40" customHeight="1" spans="1:14">
      <c r="A40" s="22" t="s">
        <v>2024</v>
      </c>
      <c r="B40" s="23" t="s">
        <v>2025</v>
      </c>
      <c r="C40" s="24" t="s">
        <v>2026</v>
      </c>
      <c r="D40" s="23" t="s">
        <v>2027</v>
      </c>
      <c r="E40" s="24" t="s">
        <v>2028</v>
      </c>
      <c r="F40" s="23" t="s">
        <v>106</v>
      </c>
      <c r="G40" s="25">
        <v>46037</v>
      </c>
      <c r="H40" s="23" t="s">
        <v>456</v>
      </c>
      <c r="I40" s="23"/>
      <c r="J40" s="23" t="s">
        <v>106</v>
      </c>
      <c r="K40" s="25">
        <v>46037</v>
      </c>
      <c r="L40" s="23" t="s">
        <v>137</v>
      </c>
      <c r="M40" s="23"/>
      <c r="N40" s="30"/>
    </row>
    <row r="41" customHeight="1" spans="1:14">
      <c r="A41" s="22" t="s">
        <v>2029</v>
      </c>
      <c r="B41" s="23" t="s">
        <v>2030</v>
      </c>
      <c r="C41" s="24" t="s">
        <v>2031</v>
      </c>
      <c r="D41" s="23" t="s">
        <v>2032</v>
      </c>
      <c r="E41" s="24" t="s">
        <v>2033</v>
      </c>
      <c r="F41" s="23" t="s">
        <v>106</v>
      </c>
      <c r="G41" s="25">
        <v>46037</v>
      </c>
      <c r="H41" s="23" t="s">
        <v>456</v>
      </c>
      <c r="I41" s="23"/>
      <c r="J41" s="23" t="s">
        <v>106</v>
      </c>
      <c r="K41" s="25">
        <v>46037</v>
      </c>
      <c r="L41" s="23" t="s">
        <v>137</v>
      </c>
      <c r="M41" s="23"/>
      <c r="N41" s="30"/>
    </row>
    <row r="42" customHeight="1" spans="1:14">
      <c r="A42" s="22" t="s">
        <v>2034</v>
      </c>
      <c r="B42" s="23" t="s">
        <v>2035</v>
      </c>
      <c r="C42" s="24" t="s">
        <v>2036</v>
      </c>
      <c r="D42" s="23" t="s">
        <v>2037</v>
      </c>
      <c r="E42" s="24" t="s">
        <v>2038</v>
      </c>
      <c r="F42" s="23" t="s">
        <v>106</v>
      </c>
      <c r="G42" s="25">
        <v>46037</v>
      </c>
      <c r="H42" s="23" t="s">
        <v>456</v>
      </c>
      <c r="I42" s="23"/>
      <c r="J42" s="23" t="s">
        <v>106</v>
      </c>
      <c r="K42" s="25">
        <v>46037</v>
      </c>
      <c r="L42" s="23" t="s">
        <v>137</v>
      </c>
      <c r="M42" s="23"/>
      <c r="N42" s="30"/>
    </row>
    <row r="43" customHeight="1" spans="1:14">
      <c r="A43" s="22" t="s">
        <v>2039</v>
      </c>
      <c r="B43" s="23" t="s">
        <v>2040</v>
      </c>
      <c r="C43" s="24" t="s">
        <v>2041</v>
      </c>
      <c r="D43" s="23" t="s">
        <v>2042</v>
      </c>
      <c r="E43" s="24" t="s">
        <v>2043</v>
      </c>
      <c r="F43" s="23" t="s">
        <v>106</v>
      </c>
      <c r="G43" s="25">
        <v>46037</v>
      </c>
      <c r="H43" s="23" t="s">
        <v>456</v>
      </c>
      <c r="I43" s="23"/>
      <c r="J43" s="23" t="s">
        <v>106</v>
      </c>
      <c r="K43" s="25">
        <v>46037</v>
      </c>
      <c r="L43" s="23" t="s">
        <v>137</v>
      </c>
      <c r="M43" s="23"/>
      <c r="N43" s="30"/>
    </row>
    <row r="44" customHeight="1" spans="1:14">
      <c r="A44" s="18" t="s">
        <v>2044</v>
      </c>
      <c r="B44" s="19"/>
      <c r="C44" s="19"/>
      <c r="D44" s="19"/>
      <c r="E44" s="19"/>
      <c r="F44" s="19"/>
      <c r="G44" s="19"/>
      <c r="H44" s="19"/>
      <c r="I44" s="19"/>
      <c r="J44" s="19"/>
      <c r="K44" s="19"/>
      <c r="L44" s="19"/>
      <c r="M44" s="19"/>
      <c r="N44" s="28"/>
    </row>
    <row r="45" customHeight="1" spans="1:14">
      <c r="A45" s="20" t="s">
        <v>87</v>
      </c>
      <c r="B45" s="21"/>
      <c r="C45" s="21"/>
      <c r="D45" s="21"/>
      <c r="E45" s="21"/>
      <c r="F45" s="21"/>
      <c r="G45" s="21"/>
      <c r="H45" s="21"/>
      <c r="I45" s="21"/>
      <c r="J45" s="21"/>
      <c r="K45" s="21"/>
      <c r="L45" s="21"/>
      <c r="M45" s="21"/>
      <c r="N45" s="29"/>
    </row>
    <row r="46" customHeight="1" spans="1:14">
      <c r="A46" s="22" t="s">
        <v>2045</v>
      </c>
      <c r="B46" s="23" t="s">
        <v>2046</v>
      </c>
      <c r="C46" s="24" t="s">
        <v>2047</v>
      </c>
      <c r="D46" s="23" t="s">
        <v>2048</v>
      </c>
      <c r="E46" s="24" t="s">
        <v>2038</v>
      </c>
      <c r="F46" s="23" t="s">
        <v>106</v>
      </c>
      <c r="G46" s="25">
        <v>46037</v>
      </c>
      <c r="H46" s="23" t="s">
        <v>456</v>
      </c>
      <c r="I46" s="23"/>
      <c r="J46" s="23" t="s">
        <v>106</v>
      </c>
      <c r="K46" s="25">
        <v>46037</v>
      </c>
      <c r="L46" s="23" t="s">
        <v>137</v>
      </c>
      <c r="M46" s="23"/>
      <c r="N46" s="30"/>
    </row>
    <row r="47" customHeight="1" spans="1:14">
      <c r="A47" s="22" t="s">
        <v>2049</v>
      </c>
      <c r="B47" s="23" t="s">
        <v>2050</v>
      </c>
      <c r="C47" s="24" t="s">
        <v>2051</v>
      </c>
      <c r="D47" s="23" t="s">
        <v>2052</v>
      </c>
      <c r="E47" s="24" t="s">
        <v>2028</v>
      </c>
      <c r="F47" s="23" t="s">
        <v>106</v>
      </c>
      <c r="G47" s="25">
        <v>46037</v>
      </c>
      <c r="H47" s="23" t="s">
        <v>456</v>
      </c>
      <c r="I47" s="23"/>
      <c r="J47" s="23" t="s">
        <v>106</v>
      </c>
      <c r="K47" s="25">
        <v>46037</v>
      </c>
      <c r="L47" s="23" t="s">
        <v>137</v>
      </c>
      <c r="M47" s="23"/>
      <c r="N47" s="30"/>
    </row>
  </sheetData>
  <mergeCells count="10">
    <mergeCell ref="B1:E1"/>
    <mergeCell ref="B2:E2"/>
    <mergeCell ref="B3:E3"/>
    <mergeCell ref="A10:N10"/>
    <mergeCell ref="A17:N17"/>
    <mergeCell ref="A24:N24"/>
    <mergeCell ref="A31:N31"/>
    <mergeCell ref="A35:N35"/>
    <mergeCell ref="A38:N38"/>
    <mergeCell ref="A44:N44"/>
  </mergeCells>
  <dataValidations count="1">
    <dataValidation type="list" allowBlank="1" showErrorMessage="1" sqref="F37 J37 F12:F16 F19:F23 F26:F30 F33:F34 F40:F43 F46:F47 J12:J16 J19:J23 J26:J30 J33:J34 J40:J43 J46:J47">
      <formula1>"Failed,Passed,Pending,N/A"</formula1>
    </dataValidation>
  </dataValidations>
  <pageMargins left="0.75" right="0.75" top="1" bottom="1" header="0.5" footer="0.5"/>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42"/>
  <sheetViews>
    <sheetView workbookViewId="0">
      <selection activeCell="B7" sqref="B7:E7"/>
    </sheetView>
  </sheetViews>
  <sheetFormatPr defaultColWidth="12.6296296296296" defaultRowHeight="15" customHeight="1"/>
  <cols>
    <col min="1" max="1" width="22.1296296296296" customWidth="1"/>
    <col min="2" max="2" width="18.5" customWidth="1"/>
    <col min="3" max="3" width="19.5" customWidth="1"/>
    <col min="4" max="4" width="26.8796296296296" customWidth="1"/>
    <col min="5" max="5" width="51.6296296296296" customWidth="1"/>
  </cols>
  <sheetData>
    <row r="1" customHeight="1" spans="1:9">
      <c r="A1" s="1" t="s">
        <v>277</v>
      </c>
      <c r="B1" s="2" t="s">
        <v>93</v>
      </c>
      <c r="C1" s="3"/>
      <c r="D1" s="3"/>
      <c r="E1" s="4"/>
      <c r="F1" s="5"/>
      <c r="G1" s="6"/>
      <c r="H1" s="7"/>
      <c r="I1" s="7"/>
    </row>
    <row r="2" customHeight="1" spans="1:9">
      <c r="A2" s="8" t="s">
        <v>115</v>
      </c>
      <c r="B2" s="9" t="s">
        <v>2053</v>
      </c>
      <c r="C2" s="3"/>
      <c r="D2" s="3"/>
      <c r="E2" s="4"/>
      <c r="F2" s="5"/>
      <c r="G2" s="6"/>
      <c r="H2" s="7"/>
      <c r="I2" s="7"/>
    </row>
    <row r="3" customHeight="1" spans="1:9">
      <c r="A3" s="8" t="s">
        <v>117</v>
      </c>
      <c r="B3" s="2">
        <f>COUNTIF(A12:A1002,"UC-*")</f>
        <v>19</v>
      </c>
      <c r="C3" s="3"/>
      <c r="D3" s="3"/>
      <c r="E3" s="4"/>
      <c r="F3" s="5"/>
      <c r="G3" s="6"/>
      <c r="H3" s="7"/>
      <c r="I3" s="7"/>
    </row>
    <row r="4" customHeight="1" spans="1:9">
      <c r="A4" s="10" t="s">
        <v>118</v>
      </c>
      <c r="B4" s="11" t="s">
        <v>106</v>
      </c>
      <c r="C4" s="11" t="s">
        <v>107</v>
      </c>
      <c r="D4" s="11" t="s">
        <v>108</v>
      </c>
      <c r="E4" s="11" t="s">
        <v>109</v>
      </c>
      <c r="F4" s="12"/>
      <c r="G4" s="12"/>
      <c r="H4" s="13"/>
      <c r="I4" s="13"/>
    </row>
    <row r="5" customHeight="1" spans="1:9">
      <c r="A5" s="10" t="s">
        <v>119</v>
      </c>
      <c r="B5" s="14">
        <f>COUNTIF(F1:F91,"Passed")</f>
        <v>19</v>
      </c>
      <c r="C5" s="14">
        <f>COUNTIF(F1:F91,"Failed")</f>
        <v>0</v>
      </c>
      <c r="D5" s="14">
        <f>COUNTIF(F1:F91,"Pending")</f>
        <v>0</v>
      </c>
      <c r="E5" s="14">
        <f>COUNTIF(F1:F91,"N/A")</f>
        <v>0</v>
      </c>
      <c r="F5" s="15"/>
      <c r="G5" s="15"/>
      <c r="H5" s="13"/>
      <c r="I5" s="13"/>
    </row>
    <row r="6" customHeight="1" spans="1:9">
      <c r="A6" s="10" t="s">
        <v>120</v>
      </c>
      <c r="B6" s="14">
        <f>COUNTIF(J1:J91,"Passed")</f>
        <v>19</v>
      </c>
      <c r="C6" s="14">
        <f>COUNTIF(J1:J91,"Failed")</f>
        <v>0</v>
      </c>
      <c r="D6" s="14">
        <f>COUNTIF(J1:J91,"Pending")</f>
        <v>0</v>
      </c>
      <c r="E6" s="14">
        <f>COUNTIF(J1:J91,"N/A")</f>
        <v>0</v>
      </c>
      <c r="F6" s="15"/>
      <c r="G6" s="15"/>
      <c r="H6" s="13"/>
      <c r="I6" s="13"/>
    </row>
    <row r="7" customHeight="1" spans="1:9">
      <c r="A7" s="10" t="s">
        <v>121</v>
      </c>
      <c r="B7" s="14">
        <f>COUNTIF(J2:J92,"Passed")</f>
        <v>19</v>
      </c>
      <c r="C7" s="14">
        <f>COUNTIF(J2:J92,"Failed")</f>
        <v>0</v>
      </c>
      <c r="D7" s="14">
        <f>COUNTIF(J2:J92,"Pending")</f>
        <v>0</v>
      </c>
      <c r="E7" s="14">
        <f>COUNTIF(J2:J92,"N/A")</f>
        <v>0</v>
      </c>
      <c r="F7" s="15"/>
      <c r="G7" s="15"/>
      <c r="H7" s="13"/>
      <c r="I7" s="13"/>
    </row>
    <row r="9" customHeight="1" spans="1:14">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130</v>
      </c>
    </row>
    <row r="10" customHeight="1" spans="1:14">
      <c r="A10" s="18" t="s">
        <v>2054</v>
      </c>
      <c r="B10" s="19"/>
      <c r="C10" s="19"/>
      <c r="D10" s="19"/>
      <c r="E10" s="19"/>
      <c r="F10" s="19"/>
      <c r="G10" s="19"/>
      <c r="H10" s="19"/>
      <c r="I10" s="19"/>
      <c r="J10" s="19"/>
      <c r="K10" s="19"/>
      <c r="L10" s="19"/>
      <c r="M10" s="19"/>
      <c r="N10" s="28"/>
    </row>
    <row r="11" customHeight="1" spans="1:14">
      <c r="A11" s="20" t="s">
        <v>40</v>
      </c>
      <c r="B11" s="21"/>
      <c r="C11" s="21"/>
      <c r="D11" s="21"/>
      <c r="E11" s="21"/>
      <c r="F11" s="21"/>
      <c r="G11" s="21"/>
      <c r="H11" s="21"/>
      <c r="I11" s="21"/>
      <c r="J11" s="21"/>
      <c r="K11" s="21"/>
      <c r="L11" s="21"/>
      <c r="M11" s="21"/>
      <c r="N11" s="29"/>
    </row>
    <row r="12" customHeight="1" spans="1:14">
      <c r="A12" s="22" t="s">
        <v>2055</v>
      </c>
      <c r="B12" s="23" t="s">
        <v>2056</v>
      </c>
      <c r="C12" s="24" t="s">
        <v>2057</v>
      </c>
      <c r="D12" s="23" t="s">
        <v>2058</v>
      </c>
      <c r="E12" s="24" t="s">
        <v>1947</v>
      </c>
      <c r="F12" s="23" t="s">
        <v>106</v>
      </c>
      <c r="G12" s="25">
        <v>46037</v>
      </c>
      <c r="H12" s="23" t="s">
        <v>456</v>
      </c>
      <c r="I12" s="23"/>
      <c r="J12" s="23" t="s">
        <v>106</v>
      </c>
      <c r="K12" s="25">
        <v>46037</v>
      </c>
      <c r="L12" s="23" t="s">
        <v>137</v>
      </c>
      <c r="M12" s="23"/>
      <c r="N12" s="30"/>
    </row>
    <row r="13" customHeight="1" spans="1:14">
      <c r="A13" s="22" t="s">
        <v>2059</v>
      </c>
      <c r="B13" s="23" t="s">
        <v>2060</v>
      </c>
      <c r="C13" s="24" t="s">
        <v>2061</v>
      </c>
      <c r="D13" s="23" t="s">
        <v>2062</v>
      </c>
      <c r="E13" s="24" t="s">
        <v>2063</v>
      </c>
      <c r="F13" s="23" t="s">
        <v>106</v>
      </c>
      <c r="G13" s="25">
        <v>46037</v>
      </c>
      <c r="H13" s="23" t="s">
        <v>456</v>
      </c>
      <c r="I13" s="23"/>
      <c r="J13" s="23" t="s">
        <v>106</v>
      </c>
      <c r="K13" s="25">
        <v>46037</v>
      </c>
      <c r="L13" s="23" t="s">
        <v>137</v>
      </c>
      <c r="M13" s="23"/>
      <c r="N13" s="30"/>
    </row>
    <row r="14" customHeight="1" spans="1:14">
      <c r="A14" s="22" t="s">
        <v>2064</v>
      </c>
      <c r="B14" s="23" t="s">
        <v>2065</v>
      </c>
      <c r="C14" s="24" t="s">
        <v>2066</v>
      </c>
      <c r="D14" s="23" t="s">
        <v>2067</v>
      </c>
      <c r="E14" s="24" t="s">
        <v>2068</v>
      </c>
      <c r="F14" s="23" t="s">
        <v>106</v>
      </c>
      <c r="G14" s="25">
        <v>46037</v>
      </c>
      <c r="H14" s="23" t="s">
        <v>456</v>
      </c>
      <c r="I14" s="23"/>
      <c r="J14" s="23" t="s">
        <v>106</v>
      </c>
      <c r="K14" s="25">
        <v>46037</v>
      </c>
      <c r="L14" s="23" t="s">
        <v>137</v>
      </c>
      <c r="M14" s="23"/>
      <c r="N14" s="30"/>
    </row>
    <row r="15" customHeight="1" spans="1:14">
      <c r="A15" s="18" t="s">
        <v>2069</v>
      </c>
      <c r="B15" s="19"/>
      <c r="C15" s="19"/>
      <c r="D15" s="19"/>
      <c r="E15" s="19"/>
      <c r="F15" s="19"/>
      <c r="G15" s="19"/>
      <c r="H15" s="19"/>
      <c r="I15" s="19"/>
      <c r="J15" s="19"/>
      <c r="K15" s="19"/>
      <c r="L15" s="19"/>
      <c r="M15" s="19"/>
      <c r="N15" s="28"/>
    </row>
    <row r="16" customHeight="1" spans="1:14">
      <c r="A16" s="20" t="s">
        <v>40</v>
      </c>
      <c r="B16" s="21"/>
      <c r="C16" s="21"/>
      <c r="D16" s="21"/>
      <c r="E16" s="21"/>
      <c r="F16" s="21"/>
      <c r="G16" s="21"/>
      <c r="H16" s="21"/>
      <c r="I16" s="21"/>
      <c r="J16" s="21"/>
      <c r="K16" s="21"/>
      <c r="L16" s="21"/>
      <c r="M16" s="21"/>
      <c r="N16" s="29"/>
    </row>
    <row r="17" customHeight="1" spans="1:14">
      <c r="A17" s="22" t="s">
        <v>2070</v>
      </c>
      <c r="B17" s="23" t="s">
        <v>2071</v>
      </c>
      <c r="C17" s="24" t="s">
        <v>2072</v>
      </c>
      <c r="D17" s="23" t="s">
        <v>2073</v>
      </c>
      <c r="E17" s="24" t="s">
        <v>1947</v>
      </c>
      <c r="F17" s="23" t="s">
        <v>106</v>
      </c>
      <c r="G17" s="25">
        <v>46037</v>
      </c>
      <c r="H17" s="23" t="s">
        <v>456</v>
      </c>
      <c r="I17" s="23"/>
      <c r="J17" s="23" t="s">
        <v>106</v>
      </c>
      <c r="K17" s="25">
        <v>46037</v>
      </c>
      <c r="L17" s="23" t="s">
        <v>137</v>
      </c>
      <c r="M17" s="23"/>
      <c r="N17" s="30"/>
    </row>
    <row r="18" customHeight="1" spans="1:14">
      <c r="A18" s="22" t="s">
        <v>2074</v>
      </c>
      <c r="B18" s="23" t="s">
        <v>2075</v>
      </c>
      <c r="C18" s="24" t="s">
        <v>2076</v>
      </c>
      <c r="D18" s="23" t="s">
        <v>2077</v>
      </c>
      <c r="E18" s="24" t="s">
        <v>1947</v>
      </c>
      <c r="F18" s="23" t="s">
        <v>106</v>
      </c>
      <c r="G18" s="25">
        <v>46037</v>
      </c>
      <c r="H18" s="23" t="s">
        <v>456</v>
      </c>
      <c r="I18" s="23"/>
      <c r="J18" s="23" t="s">
        <v>106</v>
      </c>
      <c r="K18" s="25">
        <v>46037</v>
      </c>
      <c r="L18" s="23" t="s">
        <v>137</v>
      </c>
      <c r="M18" s="23"/>
      <c r="N18" s="30"/>
    </row>
    <row r="19" customHeight="1" spans="1:14">
      <c r="A19" s="22" t="s">
        <v>2078</v>
      </c>
      <c r="B19" s="23" t="s">
        <v>2079</v>
      </c>
      <c r="C19" s="24" t="s">
        <v>2080</v>
      </c>
      <c r="D19" s="23" t="s">
        <v>2081</v>
      </c>
      <c r="E19" s="24" t="s">
        <v>1947</v>
      </c>
      <c r="F19" s="23" t="s">
        <v>106</v>
      </c>
      <c r="G19" s="25">
        <v>46037</v>
      </c>
      <c r="H19" s="23" t="s">
        <v>456</v>
      </c>
      <c r="I19" s="23"/>
      <c r="J19" s="23" t="s">
        <v>106</v>
      </c>
      <c r="K19" s="25">
        <v>46037</v>
      </c>
      <c r="L19" s="23" t="s">
        <v>137</v>
      </c>
      <c r="M19" s="23"/>
      <c r="N19" s="30"/>
    </row>
    <row r="20" customHeight="1" spans="1:14">
      <c r="A20" s="18" t="s">
        <v>2082</v>
      </c>
      <c r="B20" s="19"/>
      <c r="C20" s="19"/>
      <c r="D20" s="19"/>
      <c r="E20" s="19"/>
      <c r="F20" s="19"/>
      <c r="G20" s="19"/>
      <c r="H20" s="19"/>
      <c r="I20" s="19"/>
      <c r="J20" s="19"/>
      <c r="K20" s="19"/>
      <c r="L20" s="19"/>
      <c r="M20" s="19"/>
      <c r="N20" s="28"/>
    </row>
    <row r="21" customHeight="1" spans="1:14">
      <c r="A21" s="20" t="s">
        <v>40</v>
      </c>
      <c r="B21" s="21"/>
      <c r="C21" s="21"/>
      <c r="D21" s="21"/>
      <c r="E21" s="21"/>
      <c r="F21" s="21"/>
      <c r="G21" s="21"/>
      <c r="H21" s="21"/>
      <c r="I21" s="21"/>
      <c r="J21" s="21"/>
      <c r="K21" s="21"/>
      <c r="L21" s="21"/>
      <c r="M21" s="21"/>
      <c r="N21" s="29"/>
    </row>
    <row r="22" customHeight="1" spans="1:14">
      <c r="A22" s="22" t="s">
        <v>2083</v>
      </c>
      <c r="B22" s="23" t="s">
        <v>2084</v>
      </c>
      <c r="C22" s="24" t="s">
        <v>2085</v>
      </c>
      <c r="D22" s="23" t="s">
        <v>2086</v>
      </c>
      <c r="E22" s="24" t="s">
        <v>2087</v>
      </c>
      <c r="F22" s="23" t="s">
        <v>106</v>
      </c>
      <c r="G22" s="25">
        <v>46037</v>
      </c>
      <c r="H22" s="23" t="s">
        <v>456</v>
      </c>
      <c r="I22" s="23"/>
      <c r="J22" s="23" t="s">
        <v>106</v>
      </c>
      <c r="K22" s="25">
        <v>46037</v>
      </c>
      <c r="L22" s="23" t="s">
        <v>137</v>
      </c>
      <c r="M22" s="23"/>
      <c r="N22" s="30"/>
    </row>
    <row r="23" customHeight="1" spans="1:14">
      <c r="A23" s="22" t="s">
        <v>2088</v>
      </c>
      <c r="B23" s="23" t="s">
        <v>2089</v>
      </c>
      <c r="C23" s="24" t="s">
        <v>2090</v>
      </c>
      <c r="D23" s="23" t="s">
        <v>2091</v>
      </c>
      <c r="E23" s="24" t="s">
        <v>2087</v>
      </c>
      <c r="F23" s="23" t="s">
        <v>106</v>
      </c>
      <c r="G23" s="25">
        <v>46037</v>
      </c>
      <c r="H23" s="23" t="s">
        <v>456</v>
      </c>
      <c r="I23" s="23"/>
      <c r="J23" s="23" t="s">
        <v>106</v>
      </c>
      <c r="K23" s="25">
        <v>46037</v>
      </c>
      <c r="L23" s="23" t="s">
        <v>137</v>
      </c>
      <c r="M23" s="23"/>
      <c r="N23" s="30"/>
    </row>
    <row r="24" customHeight="1" spans="1:14">
      <c r="A24" s="22" t="s">
        <v>2092</v>
      </c>
      <c r="B24" s="23" t="s">
        <v>2093</v>
      </c>
      <c r="C24" s="24" t="s">
        <v>2094</v>
      </c>
      <c r="D24" s="23" t="s">
        <v>2095</v>
      </c>
      <c r="E24" s="24" t="s">
        <v>2096</v>
      </c>
      <c r="F24" s="23" t="s">
        <v>106</v>
      </c>
      <c r="G24" s="25">
        <v>46037</v>
      </c>
      <c r="H24" s="23" t="s">
        <v>456</v>
      </c>
      <c r="I24" s="23"/>
      <c r="J24" s="23" t="s">
        <v>106</v>
      </c>
      <c r="K24" s="25">
        <v>46037</v>
      </c>
      <c r="L24" s="23" t="s">
        <v>137</v>
      </c>
      <c r="M24" s="23"/>
      <c r="N24" s="30"/>
    </row>
    <row r="25" customHeight="1" spans="1:14">
      <c r="A25" s="18" t="s">
        <v>2097</v>
      </c>
      <c r="B25" s="19"/>
      <c r="C25" s="19"/>
      <c r="D25" s="19"/>
      <c r="E25" s="19"/>
      <c r="F25" s="19"/>
      <c r="G25" s="19"/>
      <c r="H25" s="19"/>
      <c r="I25" s="19"/>
      <c r="J25" s="19"/>
      <c r="K25" s="19"/>
      <c r="L25" s="19"/>
      <c r="M25" s="19"/>
      <c r="N25" s="28"/>
    </row>
    <row r="26" customHeight="1" spans="1:14">
      <c r="A26" s="20" t="s">
        <v>40</v>
      </c>
      <c r="B26" s="21"/>
      <c r="C26" s="21"/>
      <c r="D26" s="21"/>
      <c r="E26" s="21"/>
      <c r="F26" s="21"/>
      <c r="G26" s="21"/>
      <c r="H26" s="21"/>
      <c r="I26" s="21"/>
      <c r="J26" s="21"/>
      <c r="K26" s="21"/>
      <c r="L26" s="21"/>
      <c r="M26" s="21"/>
      <c r="N26" s="29"/>
    </row>
    <row r="27" customHeight="1" spans="1:14">
      <c r="A27" s="22" t="s">
        <v>2098</v>
      </c>
      <c r="B27" s="23" t="s">
        <v>2099</v>
      </c>
      <c r="C27" s="24" t="s">
        <v>2100</v>
      </c>
      <c r="D27" s="23" t="s">
        <v>2101</v>
      </c>
      <c r="E27" s="24" t="s">
        <v>2087</v>
      </c>
      <c r="F27" s="23" t="s">
        <v>106</v>
      </c>
      <c r="G27" s="25">
        <v>46037</v>
      </c>
      <c r="H27" s="23" t="s">
        <v>456</v>
      </c>
      <c r="I27" s="23"/>
      <c r="J27" s="23" t="s">
        <v>106</v>
      </c>
      <c r="K27" s="25">
        <v>46037</v>
      </c>
      <c r="L27" s="23" t="s">
        <v>137</v>
      </c>
      <c r="M27" s="23"/>
      <c r="N27" s="30"/>
    </row>
    <row r="28" customHeight="1" spans="1:14">
      <c r="A28" s="22" t="s">
        <v>2102</v>
      </c>
      <c r="B28" s="23" t="s">
        <v>2103</v>
      </c>
      <c r="C28" s="24" t="s">
        <v>2104</v>
      </c>
      <c r="D28" s="23" t="s">
        <v>2105</v>
      </c>
      <c r="E28" s="24" t="s">
        <v>2106</v>
      </c>
      <c r="F28" s="23" t="s">
        <v>106</v>
      </c>
      <c r="G28" s="25">
        <v>46037</v>
      </c>
      <c r="H28" s="23" t="s">
        <v>456</v>
      </c>
      <c r="I28" s="23"/>
      <c r="J28" s="23" t="s">
        <v>106</v>
      </c>
      <c r="K28" s="25">
        <v>46037</v>
      </c>
      <c r="L28" s="23" t="s">
        <v>137</v>
      </c>
      <c r="M28" s="23"/>
      <c r="N28" s="30"/>
    </row>
    <row r="29" customHeight="1" spans="1:14">
      <c r="A29" s="18" t="s">
        <v>2107</v>
      </c>
      <c r="B29" s="19"/>
      <c r="C29" s="19"/>
      <c r="D29" s="19"/>
      <c r="E29" s="19"/>
      <c r="F29" s="19"/>
      <c r="G29" s="19"/>
      <c r="H29" s="19"/>
      <c r="I29" s="19"/>
      <c r="J29" s="19"/>
      <c r="K29" s="19"/>
      <c r="L29" s="19"/>
      <c r="M29" s="19"/>
      <c r="N29" s="28"/>
    </row>
    <row r="30" customHeight="1" spans="1:14">
      <c r="A30" s="20" t="s">
        <v>40</v>
      </c>
      <c r="B30" s="21"/>
      <c r="C30" s="21"/>
      <c r="D30" s="21"/>
      <c r="E30" s="21"/>
      <c r="F30" s="21"/>
      <c r="G30" s="21"/>
      <c r="H30" s="21"/>
      <c r="I30" s="21"/>
      <c r="J30" s="21"/>
      <c r="K30" s="21"/>
      <c r="L30" s="21"/>
      <c r="M30" s="21"/>
      <c r="N30" s="29"/>
    </row>
    <row r="31" customHeight="1" spans="1:14">
      <c r="A31" s="22" t="s">
        <v>2108</v>
      </c>
      <c r="B31" s="23" t="s">
        <v>2109</v>
      </c>
      <c r="C31" s="24" t="s">
        <v>2110</v>
      </c>
      <c r="D31" s="23" t="s">
        <v>2111</v>
      </c>
      <c r="E31" s="24" t="s">
        <v>2087</v>
      </c>
      <c r="F31" s="23" t="s">
        <v>106</v>
      </c>
      <c r="G31" s="25">
        <v>46037</v>
      </c>
      <c r="H31" s="23" t="s">
        <v>456</v>
      </c>
      <c r="I31" s="23"/>
      <c r="J31" s="23" t="s">
        <v>106</v>
      </c>
      <c r="K31" s="25">
        <v>46037</v>
      </c>
      <c r="L31" s="23" t="s">
        <v>137</v>
      </c>
      <c r="M31" s="23"/>
      <c r="N31" s="30"/>
    </row>
    <row r="32" customHeight="1" spans="1:14">
      <c r="A32" s="22" t="s">
        <v>2112</v>
      </c>
      <c r="B32" s="23" t="s">
        <v>2113</v>
      </c>
      <c r="C32" s="24" t="s">
        <v>2114</v>
      </c>
      <c r="D32" s="23" t="s">
        <v>2115</v>
      </c>
      <c r="E32" s="24" t="s">
        <v>2116</v>
      </c>
      <c r="F32" s="23" t="s">
        <v>106</v>
      </c>
      <c r="G32" s="25">
        <v>46037</v>
      </c>
      <c r="H32" s="23" t="s">
        <v>456</v>
      </c>
      <c r="I32" s="23"/>
      <c r="J32" s="23" t="s">
        <v>106</v>
      </c>
      <c r="K32" s="25">
        <v>46037</v>
      </c>
      <c r="L32" s="23" t="s">
        <v>137</v>
      </c>
      <c r="M32" s="23"/>
      <c r="N32" s="30"/>
    </row>
    <row r="33" customHeight="1" spans="1:14">
      <c r="A33" s="22" t="s">
        <v>2117</v>
      </c>
      <c r="B33" s="23" t="s">
        <v>2118</v>
      </c>
      <c r="C33" s="24" t="s">
        <v>2119</v>
      </c>
      <c r="D33" s="23" t="s">
        <v>2120</v>
      </c>
      <c r="E33" s="24" t="s">
        <v>2116</v>
      </c>
      <c r="F33" s="23" t="s">
        <v>106</v>
      </c>
      <c r="G33" s="25">
        <v>46037</v>
      </c>
      <c r="H33" s="23" t="s">
        <v>456</v>
      </c>
      <c r="I33" s="23"/>
      <c r="J33" s="23" t="s">
        <v>106</v>
      </c>
      <c r="K33" s="25">
        <v>46037</v>
      </c>
      <c r="L33" s="23" t="s">
        <v>137</v>
      </c>
      <c r="M33" s="23"/>
      <c r="N33" s="30"/>
    </row>
    <row r="34" customHeight="1" spans="1:14">
      <c r="A34" s="18" t="s">
        <v>2121</v>
      </c>
      <c r="B34" s="19"/>
      <c r="C34" s="19"/>
      <c r="D34" s="19"/>
      <c r="E34" s="19"/>
      <c r="F34" s="19"/>
      <c r="G34" s="19"/>
      <c r="H34" s="19"/>
      <c r="I34" s="19"/>
      <c r="J34" s="19"/>
      <c r="K34" s="19"/>
      <c r="L34" s="19"/>
      <c r="M34" s="19"/>
      <c r="N34" s="28"/>
    </row>
    <row r="35" customHeight="1" spans="1:14">
      <c r="A35" s="20" t="s">
        <v>87</v>
      </c>
      <c r="B35" s="21"/>
      <c r="C35" s="21"/>
      <c r="D35" s="21"/>
      <c r="E35" s="21"/>
      <c r="F35" s="21"/>
      <c r="G35" s="21"/>
      <c r="H35" s="21"/>
      <c r="I35" s="21"/>
      <c r="J35" s="21"/>
      <c r="K35" s="21"/>
      <c r="L35" s="21"/>
      <c r="M35" s="21"/>
      <c r="N35" s="29"/>
    </row>
    <row r="36" customHeight="1" spans="1:14">
      <c r="A36" s="22" t="s">
        <v>2122</v>
      </c>
      <c r="B36" s="23" t="s">
        <v>2123</v>
      </c>
      <c r="C36" s="24" t="s">
        <v>2124</v>
      </c>
      <c r="D36" s="23" t="s">
        <v>2125</v>
      </c>
      <c r="E36" s="24" t="s">
        <v>2126</v>
      </c>
      <c r="F36" s="23" t="s">
        <v>106</v>
      </c>
      <c r="G36" s="25">
        <v>46037</v>
      </c>
      <c r="H36" s="23" t="s">
        <v>456</v>
      </c>
      <c r="I36" s="23"/>
      <c r="J36" s="23" t="s">
        <v>106</v>
      </c>
      <c r="K36" s="25">
        <v>46037</v>
      </c>
      <c r="L36" s="23" t="s">
        <v>137</v>
      </c>
      <c r="M36" s="23"/>
      <c r="N36" s="30"/>
    </row>
    <row r="37" customHeight="1" spans="1:14">
      <c r="A37" s="22" t="s">
        <v>2127</v>
      </c>
      <c r="B37" s="23" t="s">
        <v>2128</v>
      </c>
      <c r="C37" s="24" t="s">
        <v>2129</v>
      </c>
      <c r="D37" s="23" t="s">
        <v>2130</v>
      </c>
      <c r="E37" s="24" t="s">
        <v>2126</v>
      </c>
      <c r="F37" s="23" t="s">
        <v>106</v>
      </c>
      <c r="G37" s="25">
        <v>46037</v>
      </c>
      <c r="H37" s="23" t="s">
        <v>456</v>
      </c>
      <c r="I37" s="23"/>
      <c r="J37" s="23" t="s">
        <v>106</v>
      </c>
      <c r="K37" s="25">
        <v>46037</v>
      </c>
      <c r="L37" s="23" t="s">
        <v>137</v>
      </c>
      <c r="M37" s="23"/>
      <c r="N37" s="30"/>
    </row>
    <row r="38" customHeight="1" spans="1:14">
      <c r="A38" s="18" t="s">
        <v>2121</v>
      </c>
      <c r="B38" s="19"/>
      <c r="C38" s="19"/>
      <c r="D38" s="19"/>
      <c r="E38" s="19"/>
      <c r="F38" s="19"/>
      <c r="G38" s="19"/>
      <c r="H38" s="19"/>
      <c r="I38" s="19"/>
      <c r="J38" s="19"/>
      <c r="K38" s="19"/>
      <c r="L38" s="19"/>
      <c r="M38" s="19"/>
      <c r="N38" s="28"/>
    </row>
    <row r="39" customHeight="1" spans="1:14">
      <c r="A39" s="20" t="s">
        <v>87</v>
      </c>
      <c r="B39" s="21"/>
      <c r="C39" s="21"/>
      <c r="D39" s="21"/>
      <c r="E39" s="21"/>
      <c r="F39" s="21"/>
      <c r="G39" s="21"/>
      <c r="H39" s="21"/>
      <c r="I39" s="21"/>
      <c r="J39" s="21"/>
      <c r="K39" s="21"/>
      <c r="L39" s="21"/>
      <c r="M39" s="21"/>
      <c r="N39" s="29"/>
    </row>
    <row r="40" customHeight="1" spans="1:14">
      <c r="A40" s="22" t="s">
        <v>2131</v>
      </c>
      <c r="B40" s="23" t="s">
        <v>2132</v>
      </c>
      <c r="C40" s="24" t="s">
        <v>2133</v>
      </c>
      <c r="D40" s="23" t="s">
        <v>2134</v>
      </c>
      <c r="E40" s="24" t="s">
        <v>2135</v>
      </c>
      <c r="F40" s="23" t="s">
        <v>106</v>
      </c>
      <c r="G40" s="25">
        <v>46037</v>
      </c>
      <c r="H40" s="23" t="s">
        <v>456</v>
      </c>
      <c r="I40" s="23"/>
      <c r="J40" s="23" t="s">
        <v>106</v>
      </c>
      <c r="K40" s="25">
        <v>46037</v>
      </c>
      <c r="L40" s="23" t="s">
        <v>137</v>
      </c>
      <c r="M40" s="23"/>
      <c r="N40" s="30"/>
    </row>
    <row r="41" customHeight="1" spans="1:14">
      <c r="A41" s="22" t="s">
        <v>2136</v>
      </c>
      <c r="B41" s="23" t="s">
        <v>2137</v>
      </c>
      <c r="C41" s="24" t="s">
        <v>2138</v>
      </c>
      <c r="D41" s="23" t="s">
        <v>2139</v>
      </c>
      <c r="E41" s="24" t="s">
        <v>2135</v>
      </c>
      <c r="F41" s="23" t="s">
        <v>106</v>
      </c>
      <c r="G41" s="25">
        <v>46037</v>
      </c>
      <c r="H41" s="23" t="s">
        <v>456</v>
      </c>
      <c r="I41" s="23"/>
      <c r="J41" s="23" t="s">
        <v>106</v>
      </c>
      <c r="K41" s="25">
        <v>46037</v>
      </c>
      <c r="L41" s="23" t="s">
        <v>137</v>
      </c>
      <c r="M41" s="23"/>
      <c r="N41" s="30"/>
    </row>
    <row r="42" customHeight="1" spans="1:14">
      <c r="A42" s="22" t="s">
        <v>2140</v>
      </c>
      <c r="B42" s="23" t="s">
        <v>2141</v>
      </c>
      <c r="C42" s="24" t="s">
        <v>2142</v>
      </c>
      <c r="D42" s="23" t="s">
        <v>2143</v>
      </c>
      <c r="E42" s="24" t="s">
        <v>2144</v>
      </c>
      <c r="F42" s="23" t="s">
        <v>106</v>
      </c>
      <c r="G42" s="25">
        <v>46037</v>
      </c>
      <c r="H42" s="23" t="s">
        <v>456</v>
      </c>
      <c r="I42" s="23"/>
      <c r="J42" s="23" t="s">
        <v>106</v>
      </c>
      <c r="K42" s="25">
        <v>46037</v>
      </c>
      <c r="L42" s="23" t="s">
        <v>137</v>
      </c>
      <c r="M42" s="23"/>
      <c r="N42" s="30"/>
    </row>
  </sheetData>
  <mergeCells count="10">
    <mergeCell ref="B1:E1"/>
    <mergeCell ref="B2:E2"/>
    <mergeCell ref="B3:E3"/>
    <mergeCell ref="A10:N10"/>
    <mergeCell ref="A15:N15"/>
    <mergeCell ref="A20:N20"/>
    <mergeCell ref="A25:N25"/>
    <mergeCell ref="A29:N29"/>
    <mergeCell ref="A34:N34"/>
    <mergeCell ref="A38:N38"/>
  </mergeCells>
  <dataValidations count="1">
    <dataValidation type="list" allowBlank="1" showErrorMessage="1" sqref="F12:F14 F17:F19 F22:F24 F27:F28 F31:F33 F36:F37 F40:F42 J12:J14 J17:J19 J22:J24 J27:J28 J31:J33 J36:J37 J40:J42">
      <formula1>"Failed,Passed,Pending,N/A"</formula1>
    </dataValidation>
  </dataValidations>
  <pageMargins left="0.75" right="0.75" top="1" bottom="1" header="0.5" footer="0.5"/>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51"/>
  <sheetViews>
    <sheetView workbookViewId="0">
      <selection activeCell="B7" sqref="B7:E7"/>
    </sheetView>
  </sheetViews>
  <sheetFormatPr defaultColWidth="12.6296296296296" defaultRowHeight="15" customHeight="1"/>
  <cols>
    <col min="1" max="1" width="22.1296296296296" customWidth="1"/>
    <col min="2" max="2" width="18.5" customWidth="1"/>
    <col min="3" max="3" width="19.5" customWidth="1"/>
    <col min="4" max="4" width="26.8796296296296" customWidth="1"/>
    <col min="5" max="5" width="51.6296296296296" customWidth="1"/>
  </cols>
  <sheetData>
    <row r="1" customHeight="1" spans="1:9">
      <c r="A1" s="1" t="s">
        <v>277</v>
      </c>
      <c r="B1" s="2" t="s">
        <v>96</v>
      </c>
      <c r="C1" s="3"/>
      <c r="D1" s="3"/>
      <c r="E1" s="4"/>
      <c r="F1" s="5"/>
      <c r="G1" s="6"/>
      <c r="H1" s="7"/>
      <c r="I1" s="7"/>
    </row>
    <row r="2" customHeight="1" spans="1:9">
      <c r="A2" s="8" t="s">
        <v>115</v>
      </c>
      <c r="B2" s="9" t="s">
        <v>2145</v>
      </c>
      <c r="C2" s="3"/>
      <c r="D2" s="3"/>
      <c r="E2" s="4"/>
      <c r="F2" s="5"/>
      <c r="G2" s="6"/>
      <c r="H2" s="7"/>
      <c r="I2" s="7"/>
    </row>
    <row r="3" customHeight="1" spans="1:9">
      <c r="A3" s="8" t="s">
        <v>117</v>
      </c>
      <c r="B3" s="2">
        <f>COUNTIF(A12:A1002,"UC-*")</f>
        <v>24</v>
      </c>
      <c r="C3" s="3"/>
      <c r="D3" s="3"/>
      <c r="E3" s="4"/>
      <c r="F3" s="5"/>
      <c r="G3" s="6"/>
      <c r="H3" s="7"/>
      <c r="I3" s="7"/>
    </row>
    <row r="4" customHeight="1" spans="1:9">
      <c r="A4" s="10" t="s">
        <v>118</v>
      </c>
      <c r="B4" s="11" t="s">
        <v>106</v>
      </c>
      <c r="C4" s="11" t="s">
        <v>107</v>
      </c>
      <c r="D4" s="11" t="s">
        <v>108</v>
      </c>
      <c r="E4" s="11" t="s">
        <v>109</v>
      </c>
      <c r="F4" s="12"/>
      <c r="G4" s="12"/>
      <c r="H4" s="13"/>
      <c r="I4" s="13"/>
    </row>
    <row r="5" customHeight="1" spans="1:9">
      <c r="A5" s="10" t="s">
        <v>119</v>
      </c>
      <c r="B5" s="14">
        <f>COUNTIF(F1:F91,"Passed")</f>
        <v>24</v>
      </c>
      <c r="C5" s="14">
        <f>COUNTIF(F1:F91,"Failed")</f>
        <v>0</v>
      </c>
      <c r="D5" s="14">
        <f>COUNTIF(F1:F91,"Pending")</f>
        <v>0</v>
      </c>
      <c r="E5" s="14">
        <f>COUNTIF(F1:F91,"N/A")</f>
        <v>0</v>
      </c>
      <c r="F5" s="15"/>
      <c r="G5" s="15"/>
      <c r="H5" s="13"/>
      <c r="I5" s="13"/>
    </row>
    <row r="6" customHeight="1" spans="1:9">
      <c r="A6" s="10" t="s">
        <v>120</v>
      </c>
      <c r="B6" s="14">
        <f>COUNTIF(J1:J91,"Passed")</f>
        <v>24</v>
      </c>
      <c r="C6" s="14">
        <f>COUNTIF(J1:J91,"Failed")</f>
        <v>0</v>
      </c>
      <c r="D6" s="14">
        <f>COUNTIF(J1:J91,"Pending")</f>
        <v>0</v>
      </c>
      <c r="E6" s="14">
        <f>COUNTIF(J1:J91,"N/A")</f>
        <v>0</v>
      </c>
      <c r="F6" s="15"/>
      <c r="G6" s="15"/>
      <c r="H6" s="13"/>
      <c r="I6" s="13"/>
    </row>
    <row r="7" customHeight="1" spans="1:9">
      <c r="A7" s="10" t="s">
        <v>121</v>
      </c>
      <c r="B7" s="14">
        <f>COUNTIF(J2:J92,"Passed")</f>
        <v>24</v>
      </c>
      <c r="C7" s="14">
        <f>COUNTIF(J2:J92,"Failed")</f>
        <v>0</v>
      </c>
      <c r="D7" s="14">
        <f>COUNTIF(J2:J92,"Pending")</f>
        <v>0</v>
      </c>
      <c r="E7" s="14">
        <f>COUNTIF(J2:J92,"N/A")</f>
        <v>0</v>
      </c>
      <c r="F7" s="15"/>
      <c r="G7" s="15"/>
      <c r="H7" s="13"/>
      <c r="I7" s="13"/>
    </row>
    <row r="9" customHeight="1" spans="1:14">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130</v>
      </c>
    </row>
    <row r="10" customHeight="1" spans="1:14">
      <c r="A10" s="18" t="s">
        <v>2146</v>
      </c>
      <c r="B10" s="19"/>
      <c r="C10" s="19"/>
      <c r="D10" s="19"/>
      <c r="E10" s="19"/>
      <c r="F10" s="19"/>
      <c r="G10" s="19"/>
      <c r="H10" s="19"/>
      <c r="I10" s="19"/>
      <c r="J10" s="19"/>
      <c r="K10" s="19"/>
      <c r="L10" s="19"/>
      <c r="M10" s="19"/>
      <c r="N10" s="28"/>
    </row>
    <row r="11" customHeight="1" spans="1:14">
      <c r="A11" s="20" t="s">
        <v>40</v>
      </c>
      <c r="B11" s="21"/>
      <c r="C11" s="21"/>
      <c r="D11" s="21"/>
      <c r="E11" s="21"/>
      <c r="F11" s="21"/>
      <c r="G11" s="21"/>
      <c r="H11" s="21"/>
      <c r="I11" s="21"/>
      <c r="J11" s="21"/>
      <c r="K11" s="21"/>
      <c r="L11" s="21"/>
      <c r="M11" s="21"/>
      <c r="N11" s="29"/>
    </row>
    <row r="12" customHeight="1" spans="1:14">
      <c r="A12" s="22" t="s">
        <v>2147</v>
      </c>
      <c r="B12" s="23" t="s">
        <v>2148</v>
      </c>
      <c r="C12" s="24" t="s">
        <v>2149</v>
      </c>
      <c r="D12" s="23" t="s">
        <v>2150</v>
      </c>
      <c r="E12" s="24" t="s">
        <v>1947</v>
      </c>
      <c r="F12" s="23" t="s">
        <v>106</v>
      </c>
      <c r="G12" s="25">
        <v>46037</v>
      </c>
      <c r="H12" s="23" t="s">
        <v>456</v>
      </c>
      <c r="I12" s="23"/>
      <c r="J12" s="23" t="s">
        <v>106</v>
      </c>
      <c r="K12" s="25">
        <v>46037</v>
      </c>
      <c r="L12" s="23" t="s">
        <v>137</v>
      </c>
      <c r="M12" s="23"/>
      <c r="N12" s="30"/>
    </row>
    <row r="13" customHeight="1" spans="1:14">
      <c r="A13" s="22" t="s">
        <v>2151</v>
      </c>
      <c r="B13" s="23" t="s">
        <v>2152</v>
      </c>
      <c r="C13" s="24" t="s">
        <v>2153</v>
      </c>
      <c r="D13" s="23" t="s">
        <v>2154</v>
      </c>
      <c r="E13" s="24" t="s">
        <v>2155</v>
      </c>
      <c r="F13" s="23" t="s">
        <v>106</v>
      </c>
      <c r="G13" s="25">
        <v>46037</v>
      </c>
      <c r="H13" s="23" t="s">
        <v>456</v>
      </c>
      <c r="I13" s="23"/>
      <c r="J13" s="23" t="s">
        <v>106</v>
      </c>
      <c r="K13" s="25">
        <v>46037</v>
      </c>
      <c r="L13" s="23" t="s">
        <v>137</v>
      </c>
      <c r="M13" s="23"/>
      <c r="N13" s="30"/>
    </row>
    <row r="14" customHeight="1" spans="1:14">
      <c r="A14" s="22" t="s">
        <v>2156</v>
      </c>
      <c r="B14" s="23" t="s">
        <v>2157</v>
      </c>
      <c r="C14" s="24" t="s">
        <v>2158</v>
      </c>
      <c r="D14" s="23" t="s">
        <v>2159</v>
      </c>
      <c r="E14" s="24" t="s">
        <v>2160</v>
      </c>
      <c r="F14" s="23" t="s">
        <v>106</v>
      </c>
      <c r="G14" s="25">
        <v>46037</v>
      </c>
      <c r="H14" s="23" t="s">
        <v>456</v>
      </c>
      <c r="I14" s="23"/>
      <c r="J14" s="23" t="s">
        <v>106</v>
      </c>
      <c r="K14" s="25">
        <v>46037</v>
      </c>
      <c r="L14" s="23" t="s">
        <v>137</v>
      </c>
      <c r="M14" s="23"/>
      <c r="N14" s="30"/>
    </row>
    <row r="15" customHeight="1" spans="1:14">
      <c r="A15" s="18" t="s">
        <v>2161</v>
      </c>
      <c r="B15" s="19"/>
      <c r="C15" s="19"/>
      <c r="D15" s="19"/>
      <c r="E15" s="19"/>
      <c r="F15" s="19"/>
      <c r="G15" s="19"/>
      <c r="H15" s="19"/>
      <c r="I15" s="19"/>
      <c r="J15" s="19"/>
      <c r="K15" s="19"/>
      <c r="L15" s="19"/>
      <c r="M15" s="19"/>
      <c r="N15" s="28"/>
    </row>
    <row r="16" customHeight="1" spans="1:14">
      <c r="A16" s="20" t="s">
        <v>40</v>
      </c>
      <c r="B16" s="21"/>
      <c r="C16" s="21"/>
      <c r="D16" s="21"/>
      <c r="E16" s="21"/>
      <c r="F16" s="21"/>
      <c r="G16" s="21"/>
      <c r="H16" s="21"/>
      <c r="I16" s="21"/>
      <c r="J16" s="21"/>
      <c r="K16" s="21"/>
      <c r="L16" s="21"/>
      <c r="M16" s="21"/>
      <c r="N16" s="29"/>
    </row>
    <row r="17" customHeight="1" spans="1:14">
      <c r="A17" s="22" t="s">
        <v>2162</v>
      </c>
      <c r="B17" s="23" t="s">
        <v>2163</v>
      </c>
      <c r="C17" s="24" t="s">
        <v>2164</v>
      </c>
      <c r="D17" s="23" t="s">
        <v>2165</v>
      </c>
      <c r="E17" s="24" t="s">
        <v>1947</v>
      </c>
      <c r="F17" s="23" t="s">
        <v>106</v>
      </c>
      <c r="G17" s="25">
        <v>46037</v>
      </c>
      <c r="H17" s="23" t="s">
        <v>456</v>
      </c>
      <c r="I17" s="23"/>
      <c r="J17" s="23" t="s">
        <v>106</v>
      </c>
      <c r="K17" s="25">
        <v>46037</v>
      </c>
      <c r="L17" s="23" t="s">
        <v>137</v>
      </c>
      <c r="M17" s="23"/>
      <c r="N17" s="30"/>
    </row>
    <row r="18" customHeight="1" spans="1:14">
      <c r="A18" s="22" t="s">
        <v>2166</v>
      </c>
      <c r="B18" s="23" t="s">
        <v>2167</v>
      </c>
      <c r="C18" s="24" t="s">
        <v>2168</v>
      </c>
      <c r="D18" s="23" t="s">
        <v>2169</v>
      </c>
      <c r="E18" s="24" t="s">
        <v>1947</v>
      </c>
      <c r="F18" s="23" t="s">
        <v>106</v>
      </c>
      <c r="G18" s="25">
        <v>46037</v>
      </c>
      <c r="H18" s="23" t="s">
        <v>456</v>
      </c>
      <c r="I18" s="23"/>
      <c r="J18" s="23" t="s">
        <v>106</v>
      </c>
      <c r="K18" s="25">
        <v>46037</v>
      </c>
      <c r="L18" s="23" t="s">
        <v>137</v>
      </c>
      <c r="M18" s="23"/>
      <c r="N18" s="30"/>
    </row>
    <row r="19" customHeight="1" spans="1:14">
      <c r="A19" s="22" t="s">
        <v>2170</v>
      </c>
      <c r="B19" s="26" t="s">
        <v>2171</v>
      </c>
      <c r="C19" s="27" t="s">
        <v>2172</v>
      </c>
      <c r="D19" s="26" t="s">
        <v>2173</v>
      </c>
      <c r="E19" s="27" t="s">
        <v>1947</v>
      </c>
      <c r="F19" s="26" t="s">
        <v>106</v>
      </c>
      <c r="G19" s="25">
        <v>46037</v>
      </c>
      <c r="H19" s="23" t="s">
        <v>456</v>
      </c>
      <c r="I19" s="31"/>
      <c r="J19" s="26" t="s">
        <v>106</v>
      </c>
      <c r="K19" s="25">
        <v>46037</v>
      </c>
      <c r="L19" s="23" t="s">
        <v>137</v>
      </c>
      <c r="M19" s="31"/>
      <c r="N19" s="32"/>
    </row>
    <row r="20" customHeight="1" spans="1:14">
      <c r="A20" s="22" t="s">
        <v>2174</v>
      </c>
      <c r="B20" s="23" t="s">
        <v>2175</v>
      </c>
      <c r="C20" s="24" t="s">
        <v>2176</v>
      </c>
      <c r="D20" s="23" t="s">
        <v>2177</v>
      </c>
      <c r="E20" s="24" t="s">
        <v>1947</v>
      </c>
      <c r="F20" s="23" t="s">
        <v>106</v>
      </c>
      <c r="G20" s="25">
        <v>46037</v>
      </c>
      <c r="H20" s="23" t="s">
        <v>456</v>
      </c>
      <c r="I20" s="23"/>
      <c r="J20" s="23" t="s">
        <v>106</v>
      </c>
      <c r="K20" s="25">
        <v>46037</v>
      </c>
      <c r="L20" s="23" t="s">
        <v>137</v>
      </c>
      <c r="M20" s="23"/>
      <c r="N20" s="30"/>
    </row>
    <row r="21" customHeight="1" spans="1:14">
      <c r="A21" s="18" t="s">
        <v>2178</v>
      </c>
      <c r="B21" s="19"/>
      <c r="C21" s="19"/>
      <c r="D21" s="19"/>
      <c r="E21" s="19"/>
      <c r="F21" s="19"/>
      <c r="G21" s="19"/>
      <c r="H21" s="19"/>
      <c r="I21" s="19"/>
      <c r="J21" s="19"/>
      <c r="K21" s="19"/>
      <c r="L21" s="19"/>
      <c r="M21" s="19"/>
      <c r="N21" s="28"/>
    </row>
    <row r="22" customHeight="1" spans="1:14">
      <c r="A22" s="20" t="s">
        <v>40</v>
      </c>
      <c r="B22" s="21"/>
      <c r="C22" s="21"/>
      <c r="D22" s="21"/>
      <c r="E22" s="21"/>
      <c r="F22" s="21"/>
      <c r="G22" s="21"/>
      <c r="H22" s="21"/>
      <c r="I22" s="21"/>
      <c r="J22" s="21"/>
      <c r="K22" s="21"/>
      <c r="L22" s="21"/>
      <c r="M22" s="21"/>
      <c r="N22" s="29"/>
    </row>
    <row r="23" customHeight="1" spans="1:14">
      <c r="A23" s="22" t="s">
        <v>2179</v>
      </c>
      <c r="B23" s="23" t="s">
        <v>2180</v>
      </c>
      <c r="C23" s="24" t="s">
        <v>2181</v>
      </c>
      <c r="D23" s="23" t="s">
        <v>2182</v>
      </c>
      <c r="E23" s="24" t="s">
        <v>2183</v>
      </c>
      <c r="F23" s="23" t="s">
        <v>106</v>
      </c>
      <c r="G23" s="25">
        <v>46037</v>
      </c>
      <c r="H23" s="23" t="s">
        <v>456</v>
      </c>
      <c r="I23" s="23"/>
      <c r="J23" s="23" t="s">
        <v>106</v>
      </c>
      <c r="K23" s="25">
        <v>46037</v>
      </c>
      <c r="L23" s="23" t="s">
        <v>137</v>
      </c>
      <c r="M23" s="23"/>
      <c r="N23" s="30"/>
    </row>
    <row r="24" customHeight="1" spans="1:14">
      <c r="A24" s="22" t="s">
        <v>2184</v>
      </c>
      <c r="B24" s="23" t="s">
        <v>2185</v>
      </c>
      <c r="C24" s="24" t="s">
        <v>2186</v>
      </c>
      <c r="D24" s="23" t="s">
        <v>2187</v>
      </c>
      <c r="E24" s="24" t="s">
        <v>2188</v>
      </c>
      <c r="F24" s="23" t="s">
        <v>106</v>
      </c>
      <c r="G24" s="25">
        <v>46037</v>
      </c>
      <c r="H24" s="23" t="s">
        <v>456</v>
      </c>
      <c r="I24" s="23"/>
      <c r="J24" s="23" t="s">
        <v>106</v>
      </c>
      <c r="K24" s="25">
        <v>46037</v>
      </c>
      <c r="L24" s="23" t="s">
        <v>137</v>
      </c>
      <c r="M24" s="23"/>
      <c r="N24" s="30"/>
    </row>
    <row r="25" customHeight="1" spans="1:14">
      <c r="A25" s="22" t="s">
        <v>2189</v>
      </c>
      <c r="B25" s="23" t="s">
        <v>2190</v>
      </c>
      <c r="C25" s="24" t="s">
        <v>2191</v>
      </c>
      <c r="D25" s="23" t="s">
        <v>2192</v>
      </c>
      <c r="E25" s="24" t="s">
        <v>2193</v>
      </c>
      <c r="F25" s="23" t="s">
        <v>106</v>
      </c>
      <c r="G25" s="25">
        <v>46037</v>
      </c>
      <c r="H25" s="23" t="s">
        <v>456</v>
      </c>
      <c r="I25" s="23"/>
      <c r="J25" s="23" t="s">
        <v>106</v>
      </c>
      <c r="K25" s="25">
        <v>46037</v>
      </c>
      <c r="L25" s="23" t="s">
        <v>137</v>
      </c>
      <c r="M25" s="23"/>
      <c r="N25" s="30"/>
    </row>
    <row r="26" customHeight="1" spans="1:14">
      <c r="A26" s="18" t="s">
        <v>2194</v>
      </c>
      <c r="B26" s="19"/>
      <c r="C26" s="19"/>
      <c r="D26" s="19"/>
      <c r="E26" s="19"/>
      <c r="F26" s="19"/>
      <c r="G26" s="19"/>
      <c r="H26" s="19"/>
      <c r="I26" s="19"/>
      <c r="J26" s="19"/>
      <c r="K26" s="19"/>
      <c r="L26" s="19"/>
      <c r="M26" s="19"/>
      <c r="N26" s="28"/>
    </row>
    <row r="27" customHeight="1" spans="1:14">
      <c r="A27" s="20" t="s">
        <v>40</v>
      </c>
      <c r="B27" s="21"/>
      <c r="C27" s="21"/>
      <c r="D27" s="21"/>
      <c r="E27" s="21"/>
      <c r="F27" s="21"/>
      <c r="G27" s="21"/>
      <c r="H27" s="21"/>
      <c r="I27" s="21"/>
      <c r="J27" s="21"/>
      <c r="K27" s="21"/>
      <c r="L27" s="21"/>
      <c r="M27" s="21"/>
      <c r="N27" s="29"/>
    </row>
    <row r="28" customHeight="1" spans="1:14">
      <c r="A28" s="22" t="s">
        <v>2195</v>
      </c>
      <c r="B28" s="23" t="s">
        <v>2196</v>
      </c>
      <c r="C28" s="24" t="s">
        <v>2197</v>
      </c>
      <c r="D28" s="23" t="s">
        <v>2198</v>
      </c>
      <c r="E28" s="24" t="s">
        <v>2199</v>
      </c>
      <c r="F28" s="23" t="s">
        <v>106</v>
      </c>
      <c r="G28" s="25">
        <v>46037</v>
      </c>
      <c r="H28" s="23" t="s">
        <v>456</v>
      </c>
      <c r="I28" s="23"/>
      <c r="J28" s="23" t="s">
        <v>106</v>
      </c>
      <c r="K28" s="25">
        <v>46037</v>
      </c>
      <c r="L28" s="23" t="s">
        <v>137</v>
      </c>
      <c r="M28" s="23"/>
      <c r="N28" s="30"/>
    </row>
    <row r="29" customHeight="1" spans="1:14">
      <c r="A29" s="22" t="s">
        <v>2200</v>
      </c>
      <c r="B29" s="23" t="s">
        <v>2201</v>
      </c>
      <c r="C29" s="24" t="s">
        <v>2202</v>
      </c>
      <c r="D29" s="23" t="s">
        <v>2203</v>
      </c>
      <c r="E29" s="24" t="s">
        <v>2199</v>
      </c>
      <c r="F29" s="23" t="s">
        <v>106</v>
      </c>
      <c r="G29" s="25">
        <v>46037</v>
      </c>
      <c r="H29" s="23" t="s">
        <v>456</v>
      </c>
      <c r="I29" s="23"/>
      <c r="J29" s="23" t="s">
        <v>106</v>
      </c>
      <c r="K29" s="25">
        <v>46037</v>
      </c>
      <c r="L29" s="23" t="s">
        <v>137</v>
      </c>
      <c r="M29" s="23"/>
      <c r="N29" s="30"/>
    </row>
    <row r="30" customHeight="1" spans="1:14">
      <c r="A30" s="18" t="s">
        <v>2204</v>
      </c>
      <c r="B30" s="19"/>
      <c r="C30" s="19"/>
      <c r="D30" s="19"/>
      <c r="E30" s="19"/>
      <c r="F30" s="19"/>
      <c r="G30" s="19"/>
      <c r="H30" s="19"/>
      <c r="I30" s="19"/>
      <c r="J30" s="19"/>
      <c r="K30" s="19"/>
      <c r="L30" s="19"/>
      <c r="M30" s="19"/>
      <c r="N30" s="28"/>
    </row>
    <row r="31" customHeight="1" spans="1:14">
      <c r="A31" s="20" t="s">
        <v>40</v>
      </c>
      <c r="B31" s="21"/>
      <c r="C31" s="21"/>
      <c r="D31" s="21"/>
      <c r="E31" s="21"/>
      <c r="F31" s="21"/>
      <c r="G31" s="21"/>
      <c r="H31" s="21"/>
      <c r="I31" s="21"/>
      <c r="J31" s="21"/>
      <c r="K31" s="21"/>
      <c r="L31" s="21"/>
      <c r="M31" s="21"/>
      <c r="N31" s="29"/>
    </row>
    <row r="32" customHeight="1" spans="1:14">
      <c r="A32" s="22" t="s">
        <v>2205</v>
      </c>
      <c r="B32" s="23" t="s">
        <v>2206</v>
      </c>
      <c r="C32" s="24" t="s">
        <v>2207</v>
      </c>
      <c r="D32" s="23" t="s">
        <v>2208</v>
      </c>
      <c r="E32" s="24" t="s">
        <v>2183</v>
      </c>
      <c r="F32" s="23" t="s">
        <v>106</v>
      </c>
      <c r="G32" s="25">
        <v>46037</v>
      </c>
      <c r="H32" s="23" t="s">
        <v>456</v>
      </c>
      <c r="I32" s="23"/>
      <c r="J32" s="23" t="s">
        <v>106</v>
      </c>
      <c r="K32" s="25">
        <v>46037</v>
      </c>
      <c r="L32" s="23" t="s">
        <v>137</v>
      </c>
      <c r="M32" s="23"/>
      <c r="N32" s="30"/>
    </row>
    <row r="33" customHeight="1" spans="1:14">
      <c r="A33" s="22" t="s">
        <v>2209</v>
      </c>
      <c r="B33" s="23" t="s">
        <v>2210</v>
      </c>
      <c r="C33" s="24" t="s">
        <v>2211</v>
      </c>
      <c r="D33" s="23" t="s">
        <v>2212</v>
      </c>
      <c r="E33" s="24" t="s">
        <v>2213</v>
      </c>
      <c r="F33" s="23" t="s">
        <v>106</v>
      </c>
      <c r="G33" s="25">
        <v>46037</v>
      </c>
      <c r="H33" s="23" t="s">
        <v>456</v>
      </c>
      <c r="I33" s="23"/>
      <c r="J33" s="23" t="s">
        <v>106</v>
      </c>
      <c r="K33" s="25">
        <v>46037</v>
      </c>
      <c r="L33" s="23" t="s">
        <v>137</v>
      </c>
      <c r="M33" s="23"/>
      <c r="N33" s="30"/>
    </row>
    <row r="34" customHeight="1" spans="1:14">
      <c r="A34" s="22" t="s">
        <v>2214</v>
      </c>
      <c r="B34" s="23" t="s">
        <v>2215</v>
      </c>
      <c r="C34" s="24" t="s">
        <v>2216</v>
      </c>
      <c r="D34" s="23" t="s">
        <v>2217</v>
      </c>
      <c r="E34" s="24" t="s">
        <v>2213</v>
      </c>
      <c r="F34" s="23" t="s">
        <v>106</v>
      </c>
      <c r="G34" s="25">
        <v>46037</v>
      </c>
      <c r="H34" s="23" t="s">
        <v>456</v>
      </c>
      <c r="I34" s="23"/>
      <c r="J34" s="23" t="s">
        <v>106</v>
      </c>
      <c r="K34" s="25">
        <v>46037</v>
      </c>
      <c r="L34" s="23" t="s">
        <v>137</v>
      </c>
      <c r="M34" s="23"/>
      <c r="N34" s="30"/>
    </row>
    <row r="35" customHeight="1" spans="1:14">
      <c r="A35" s="18" t="s">
        <v>2218</v>
      </c>
      <c r="B35" s="19"/>
      <c r="C35" s="19"/>
      <c r="D35" s="19"/>
      <c r="E35" s="19"/>
      <c r="F35" s="19"/>
      <c r="G35" s="19"/>
      <c r="H35" s="19"/>
      <c r="I35" s="19"/>
      <c r="J35" s="19"/>
      <c r="K35" s="19"/>
      <c r="L35" s="19"/>
      <c r="M35" s="19"/>
      <c r="N35" s="28"/>
    </row>
    <row r="36" customHeight="1" spans="1:14">
      <c r="A36" s="20" t="s">
        <v>87</v>
      </c>
      <c r="B36" s="21"/>
      <c r="C36" s="21"/>
      <c r="D36" s="21"/>
      <c r="E36" s="21"/>
      <c r="F36" s="21"/>
      <c r="G36" s="21"/>
      <c r="H36" s="21"/>
      <c r="I36" s="21"/>
      <c r="J36" s="21"/>
      <c r="K36" s="21"/>
      <c r="L36" s="21"/>
      <c r="M36" s="21"/>
      <c r="N36" s="29"/>
    </row>
    <row r="37" customHeight="1" spans="1:14">
      <c r="A37" s="22" t="s">
        <v>2219</v>
      </c>
      <c r="B37" s="23" t="s">
        <v>2220</v>
      </c>
      <c r="C37" s="24" t="s">
        <v>2221</v>
      </c>
      <c r="D37" s="23" t="s">
        <v>2222</v>
      </c>
      <c r="E37" s="24" t="s">
        <v>2028</v>
      </c>
      <c r="F37" s="23" t="s">
        <v>106</v>
      </c>
      <c r="G37" s="25">
        <v>46037</v>
      </c>
      <c r="H37" s="23" t="s">
        <v>456</v>
      </c>
      <c r="I37" s="23"/>
      <c r="J37" s="23" t="s">
        <v>106</v>
      </c>
      <c r="K37" s="25">
        <v>46037</v>
      </c>
      <c r="L37" s="23" t="s">
        <v>137</v>
      </c>
      <c r="M37" s="23"/>
      <c r="N37" s="30"/>
    </row>
    <row r="38" customHeight="1" spans="1:14">
      <c r="A38" s="22" t="s">
        <v>2223</v>
      </c>
      <c r="B38" s="23" t="s">
        <v>2224</v>
      </c>
      <c r="C38" s="24" t="s">
        <v>2225</v>
      </c>
      <c r="D38" s="23" t="s">
        <v>2226</v>
      </c>
      <c r="E38" s="24" t="s">
        <v>2227</v>
      </c>
      <c r="F38" s="23" t="s">
        <v>106</v>
      </c>
      <c r="G38" s="25">
        <v>46037</v>
      </c>
      <c r="H38" s="23" t="s">
        <v>456</v>
      </c>
      <c r="I38" s="23"/>
      <c r="J38" s="23" t="s">
        <v>106</v>
      </c>
      <c r="K38" s="25">
        <v>46037</v>
      </c>
      <c r="L38" s="23" t="s">
        <v>137</v>
      </c>
      <c r="M38" s="23"/>
      <c r="N38" s="30"/>
    </row>
    <row r="39" customHeight="1" spans="1:14">
      <c r="A39" s="18" t="s">
        <v>2204</v>
      </c>
      <c r="B39" s="19"/>
      <c r="C39" s="19"/>
      <c r="D39" s="19"/>
      <c r="E39" s="19"/>
      <c r="F39" s="19"/>
      <c r="G39" s="19"/>
      <c r="H39" s="19"/>
      <c r="I39" s="19"/>
      <c r="J39" s="19"/>
      <c r="K39" s="19"/>
      <c r="L39" s="19"/>
      <c r="M39" s="19"/>
      <c r="N39" s="28"/>
    </row>
    <row r="40" customHeight="1" spans="1:14">
      <c r="A40" s="20" t="s">
        <v>87</v>
      </c>
      <c r="B40" s="21"/>
      <c r="C40" s="21"/>
      <c r="D40" s="21"/>
      <c r="E40" s="21"/>
      <c r="F40" s="21"/>
      <c r="G40" s="21"/>
      <c r="H40" s="21"/>
      <c r="I40" s="21"/>
      <c r="J40" s="21"/>
      <c r="K40" s="21"/>
      <c r="L40" s="21"/>
      <c r="M40" s="21"/>
      <c r="N40" s="29"/>
    </row>
    <row r="41" customHeight="1" spans="1:14">
      <c r="A41" s="22" t="s">
        <v>2228</v>
      </c>
      <c r="B41" s="23" t="s">
        <v>2229</v>
      </c>
      <c r="C41" s="24" t="s">
        <v>2230</v>
      </c>
      <c r="D41" s="23" t="s">
        <v>2231</v>
      </c>
      <c r="E41" s="24" t="s">
        <v>2232</v>
      </c>
      <c r="F41" s="23" t="s">
        <v>106</v>
      </c>
      <c r="G41" s="25">
        <v>46037</v>
      </c>
      <c r="H41" s="23" t="s">
        <v>456</v>
      </c>
      <c r="I41" s="23"/>
      <c r="J41" s="23" t="s">
        <v>106</v>
      </c>
      <c r="K41" s="25">
        <v>46037</v>
      </c>
      <c r="L41" s="23" t="s">
        <v>137</v>
      </c>
      <c r="M41" s="23"/>
      <c r="N41" s="30"/>
    </row>
    <row r="42" customHeight="1" spans="1:14">
      <c r="A42" s="22" t="s">
        <v>2233</v>
      </c>
      <c r="B42" s="23" t="s">
        <v>2234</v>
      </c>
      <c r="C42" s="24" t="s">
        <v>2235</v>
      </c>
      <c r="D42" s="23" t="s">
        <v>2236</v>
      </c>
      <c r="E42" s="24" t="s">
        <v>2237</v>
      </c>
      <c r="F42" s="23" t="s">
        <v>106</v>
      </c>
      <c r="G42" s="25">
        <v>46037</v>
      </c>
      <c r="H42" s="23" t="s">
        <v>456</v>
      </c>
      <c r="I42" s="23"/>
      <c r="J42" s="23" t="s">
        <v>106</v>
      </c>
      <c r="K42" s="25">
        <v>46037</v>
      </c>
      <c r="L42" s="23" t="s">
        <v>137</v>
      </c>
      <c r="M42" s="23"/>
      <c r="N42" s="30"/>
    </row>
    <row r="43" customHeight="1" spans="1:14">
      <c r="A43" s="18" t="s">
        <v>2238</v>
      </c>
      <c r="B43" s="19"/>
      <c r="C43" s="19"/>
      <c r="D43" s="19"/>
      <c r="E43" s="19"/>
      <c r="F43" s="19"/>
      <c r="G43" s="19"/>
      <c r="H43" s="19"/>
      <c r="I43" s="19"/>
      <c r="J43" s="19"/>
      <c r="K43" s="19"/>
      <c r="L43" s="19"/>
      <c r="M43" s="19"/>
      <c r="N43" s="28"/>
    </row>
    <row r="44" customHeight="1" spans="1:14">
      <c r="A44" s="20" t="s">
        <v>87</v>
      </c>
      <c r="B44" s="21"/>
      <c r="C44" s="21"/>
      <c r="D44" s="21"/>
      <c r="E44" s="21"/>
      <c r="F44" s="21"/>
      <c r="G44" s="21"/>
      <c r="H44" s="21"/>
      <c r="I44" s="21"/>
      <c r="J44" s="21"/>
      <c r="K44" s="21"/>
      <c r="L44" s="21"/>
      <c r="M44" s="21"/>
      <c r="N44" s="29"/>
    </row>
    <row r="45" customHeight="1" spans="1:14">
      <c r="A45" s="22" t="s">
        <v>2239</v>
      </c>
      <c r="B45" s="23" t="s">
        <v>2240</v>
      </c>
      <c r="C45" s="24" t="s">
        <v>2241</v>
      </c>
      <c r="D45" s="23" t="s">
        <v>2242</v>
      </c>
      <c r="E45" s="24" t="s">
        <v>2243</v>
      </c>
      <c r="F45" s="23" t="s">
        <v>106</v>
      </c>
      <c r="G45" s="25">
        <v>46037</v>
      </c>
      <c r="H45" s="23" t="s">
        <v>456</v>
      </c>
      <c r="I45" s="23"/>
      <c r="J45" s="23" t="s">
        <v>106</v>
      </c>
      <c r="K45" s="25">
        <v>46037</v>
      </c>
      <c r="L45" s="23" t="s">
        <v>137</v>
      </c>
      <c r="M45" s="23"/>
      <c r="N45" s="30"/>
    </row>
    <row r="46" customHeight="1" spans="1:14">
      <c r="A46" s="22" t="s">
        <v>2244</v>
      </c>
      <c r="B46" s="23" t="s">
        <v>2245</v>
      </c>
      <c r="C46" s="24" t="s">
        <v>2246</v>
      </c>
      <c r="D46" s="23" t="s">
        <v>2247</v>
      </c>
      <c r="E46" s="24" t="s">
        <v>2248</v>
      </c>
      <c r="F46" s="23" t="s">
        <v>106</v>
      </c>
      <c r="G46" s="25">
        <v>46037</v>
      </c>
      <c r="H46" s="23" t="s">
        <v>456</v>
      </c>
      <c r="I46" s="23"/>
      <c r="J46" s="23" t="s">
        <v>106</v>
      </c>
      <c r="K46" s="25">
        <v>46037</v>
      </c>
      <c r="L46" s="23" t="s">
        <v>137</v>
      </c>
      <c r="M46" s="23"/>
      <c r="N46" s="30"/>
    </row>
    <row r="47" customHeight="1" spans="1:14">
      <c r="A47" s="22" t="s">
        <v>2249</v>
      </c>
      <c r="B47" s="23" t="s">
        <v>2250</v>
      </c>
      <c r="C47" s="24" t="s">
        <v>2251</v>
      </c>
      <c r="D47" s="23" t="s">
        <v>2252</v>
      </c>
      <c r="E47" s="24" t="s">
        <v>2253</v>
      </c>
      <c r="F47" s="23" t="s">
        <v>106</v>
      </c>
      <c r="G47" s="25">
        <v>46037</v>
      </c>
      <c r="H47" s="23" t="s">
        <v>456</v>
      </c>
      <c r="I47" s="23"/>
      <c r="J47" s="23" t="s">
        <v>106</v>
      </c>
      <c r="K47" s="25">
        <v>46037</v>
      </c>
      <c r="L47" s="23" t="s">
        <v>137</v>
      </c>
      <c r="M47" s="23"/>
      <c r="N47" s="30"/>
    </row>
    <row r="48" customHeight="1" spans="1:14">
      <c r="A48" s="18" t="s">
        <v>2254</v>
      </c>
      <c r="B48" s="19"/>
      <c r="C48" s="19"/>
      <c r="D48" s="19"/>
      <c r="E48" s="19"/>
      <c r="F48" s="19"/>
      <c r="G48" s="19"/>
      <c r="H48" s="19"/>
      <c r="I48" s="19"/>
      <c r="J48" s="19"/>
      <c r="K48" s="19"/>
      <c r="L48" s="19"/>
      <c r="M48" s="19"/>
      <c r="N48" s="28"/>
    </row>
    <row r="49" customHeight="1" spans="1:14">
      <c r="A49" s="20" t="s">
        <v>87</v>
      </c>
      <c r="B49" s="21"/>
      <c r="C49" s="21"/>
      <c r="D49" s="21"/>
      <c r="E49" s="21"/>
      <c r="F49" s="21"/>
      <c r="G49" s="21"/>
      <c r="H49" s="21"/>
      <c r="I49" s="21"/>
      <c r="J49" s="21"/>
      <c r="K49" s="21"/>
      <c r="L49" s="21"/>
      <c r="M49" s="21"/>
      <c r="N49" s="29"/>
    </row>
    <row r="50" customHeight="1" spans="1:14">
      <c r="A50" s="22" t="s">
        <v>2255</v>
      </c>
      <c r="B50" s="23" t="s">
        <v>2256</v>
      </c>
      <c r="C50" s="24" t="s">
        <v>2257</v>
      </c>
      <c r="D50" s="23" t="s">
        <v>2258</v>
      </c>
      <c r="E50" s="24" t="s">
        <v>2259</v>
      </c>
      <c r="F50" s="23" t="s">
        <v>106</v>
      </c>
      <c r="G50" s="25">
        <v>46037</v>
      </c>
      <c r="H50" s="23" t="s">
        <v>456</v>
      </c>
      <c r="I50" s="23"/>
      <c r="J50" s="23" t="s">
        <v>106</v>
      </c>
      <c r="K50" s="25">
        <v>46037</v>
      </c>
      <c r="L50" s="23" t="s">
        <v>137</v>
      </c>
      <c r="M50" s="23"/>
      <c r="N50" s="30"/>
    </row>
    <row r="51" customHeight="1" spans="1:14">
      <c r="A51" s="22" t="s">
        <v>2260</v>
      </c>
      <c r="B51" s="23" t="s">
        <v>2261</v>
      </c>
      <c r="C51" s="24" t="s">
        <v>2262</v>
      </c>
      <c r="D51" s="23" t="s">
        <v>2263</v>
      </c>
      <c r="E51" s="24" t="s">
        <v>2264</v>
      </c>
      <c r="F51" s="23" t="s">
        <v>106</v>
      </c>
      <c r="G51" s="25">
        <v>46037</v>
      </c>
      <c r="H51" s="23" t="s">
        <v>456</v>
      </c>
      <c r="I51" s="23"/>
      <c r="J51" s="23" t="s">
        <v>106</v>
      </c>
      <c r="K51" s="25">
        <v>46037</v>
      </c>
      <c r="L51" s="23" t="s">
        <v>137</v>
      </c>
      <c r="M51" s="23"/>
      <c r="N51" s="30"/>
    </row>
  </sheetData>
  <mergeCells count="12">
    <mergeCell ref="B1:E1"/>
    <mergeCell ref="B2:E2"/>
    <mergeCell ref="B3:E3"/>
    <mergeCell ref="A10:N10"/>
    <mergeCell ref="A15:N15"/>
    <mergeCell ref="A21:N21"/>
    <mergeCell ref="A26:N26"/>
    <mergeCell ref="A30:N30"/>
    <mergeCell ref="A35:N35"/>
    <mergeCell ref="A39:N39"/>
    <mergeCell ref="A43:N43"/>
    <mergeCell ref="A48:N48"/>
  </mergeCells>
  <dataValidations count="1">
    <dataValidation type="list" allowBlank="1" showErrorMessage="1" sqref="F12:F14 F17:F20 F23:F25 F28:F29 F32:F34 F37:F38 F41:F42 F45:F47 F50:F51 J12:J14 J17:J20 J23:J25 J28:J29 J32:J34 J37:J38 J41:J42 J45:J47 J50:J51">
      <formula1>"Failed,Passed,Pending,N/A"</formula1>
    </dataValidation>
  </dataValidations>
  <pageMargins left="0.75" right="0.75" top="1" bottom="1" header="0.5" footer="0.5"/>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46"/>
  <sheetViews>
    <sheetView workbookViewId="0">
      <selection activeCell="B7" sqref="B7:E7"/>
    </sheetView>
  </sheetViews>
  <sheetFormatPr defaultColWidth="12.6296296296296" defaultRowHeight="15" customHeight="1"/>
  <cols>
    <col min="1" max="1" width="22.1296296296296" customWidth="1"/>
    <col min="2" max="2" width="18.5" customWidth="1"/>
    <col min="3" max="3" width="19.5" customWidth="1"/>
    <col min="4" max="4" width="26.8796296296296" customWidth="1"/>
    <col min="5" max="5" width="51.6296296296296" customWidth="1"/>
  </cols>
  <sheetData>
    <row r="1" customHeight="1" spans="1:9">
      <c r="A1" s="1" t="s">
        <v>277</v>
      </c>
      <c r="B1" s="2" t="s">
        <v>99</v>
      </c>
      <c r="C1" s="3"/>
      <c r="D1" s="3"/>
      <c r="E1" s="4"/>
      <c r="F1" s="5"/>
      <c r="G1" s="6"/>
      <c r="H1" s="7"/>
      <c r="I1" s="7"/>
    </row>
    <row r="2" customHeight="1" spans="1:9">
      <c r="A2" s="8" t="s">
        <v>115</v>
      </c>
      <c r="B2" s="9" t="s">
        <v>2265</v>
      </c>
      <c r="C2" s="3"/>
      <c r="D2" s="3"/>
      <c r="E2" s="4"/>
      <c r="F2" s="5"/>
      <c r="G2" s="6"/>
      <c r="H2" s="7"/>
      <c r="I2" s="7"/>
    </row>
    <row r="3" customHeight="1" spans="1:9">
      <c r="A3" s="8" t="s">
        <v>117</v>
      </c>
      <c r="B3" s="2">
        <f>COUNTIF(A12:A997,"UC-*")</f>
        <v>23</v>
      </c>
      <c r="C3" s="3"/>
      <c r="D3" s="3"/>
      <c r="E3" s="4"/>
      <c r="F3" s="5"/>
      <c r="G3" s="6"/>
      <c r="H3" s="7"/>
      <c r="I3" s="7"/>
    </row>
    <row r="4" customHeight="1" spans="1:9">
      <c r="A4" s="10" t="s">
        <v>118</v>
      </c>
      <c r="B4" s="11" t="s">
        <v>106</v>
      </c>
      <c r="C4" s="11" t="s">
        <v>107</v>
      </c>
      <c r="D4" s="11" t="s">
        <v>108</v>
      </c>
      <c r="E4" s="11" t="s">
        <v>109</v>
      </c>
      <c r="F4" s="12"/>
      <c r="G4" s="12"/>
      <c r="H4" s="13"/>
      <c r="I4" s="13"/>
    </row>
    <row r="5" customHeight="1" spans="1:9">
      <c r="A5" s="10" t="s">
        <v>119</v>
      </c>
      <c r="B5" s="14">
        <f>COUNTIF(F1:F86,"Passed")</f>
        <v>23</v>
      </c>
      <c r="C5" s="14">
        <f>COUNTIF(F1:F86,"Failed")</f>
        <v>0</v>
      </c>
      <c r="D5" s="14">
        <f>COUNTIF(F1:F86,"Pending")</f>
        <v>0</v>
      </c>
      <c r="E5" s="14">
        <f>COUNTIF(F1:F86,"N/A")</f>
        <v>0</v>
      </c>
      <c r="F5" s="15"/>
      <c r="G5" s="15"/>
      <c r="H5" s="13"/>
      <c r="I5" s="13"/>
    </row>
    <row r="6" customHeight="1" spans="1:9">
      <c r="A6" s="10" t="s">
        <v>120</v>
      </c>
      <c r="B6" s="14">
        <f>COUNTIF(J1:J86,"Passed")</f>
        <v>23</v>
      </c>
      <c r="C6" s="14">
        <f>COUNTIF(J1:J86,"Failed")</f>
        <v>0</v>
      </c>
      <c r="D6" s="14">
        <f>COUNTIF(J1:J86,"Pending")</f>
        <v>0</v>
      </c>
      <c r="E6" s="14">
        <f>COUNTIF(J1:J86,"N/A")</f>
        <v>0</v>
      </c>
      <c r="F6" s="15"/>
      <c r="G6" s="15"/>
      <c r="H6" s="13"/>
      <c r="I6" s="13"/>
    </row>
    <row r="7" customHeight="1" spans="1:9">
      <c r="A7" s="10" t="s">
        <v>121</v>
      </c>
      <c r="B7" s="14">
        <f>COUNTIF(J2:J92,"Passed")</f>
        <v>23</v>
      </c>
      <c r="C7" s="14">
        <f>COUNTIF(J2:J92,"Failed")</f>
        <v>0</v>
      </c>
      <c r="D7" s="14">
        <f>COUNTIF(J2:J92,"Pending")</f>
        <v>0</v>
      </c>
      <c r="E7" s="14">
        <f>COUNTIF(J2:J92,"N/A")</f>
        <v>0</v>
      </c>
      <c r="F7" s="15"/>
      <c r="G7" s="15"/>
      <c r="H7" s="13"/>
      <c r="I7" s="13"/>
    </row>
    <row r="9" customHeight="1" spans="1:14">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130</v>
      </c>
    </row>
    <row r="10" customHeight="1" spans="1:14">
      <c r="A10" s="18" t="s">
        <v>2266</v>
      </c>
      <c r="B10" s="19"/>
      <c r="C10" s="19"/>
      <c r="D10" s="19"/>
      <c r="E10" s="19"/>
      <c r="F10" s="19"/>
      <c r="G10" s="19"/>
      <c r="H10" s="19"/>
      <c r="I10" s="19"/>
      <c r="J10" s="19"/>
      <c r="K10" s="19"/>
      <c r="L10" s="19"/>
      <c r="M10" s="19"/>
      <c r="N10" s="28"/>
    </row>
    <row r="11" customHeight="1" spans="1:14">
      <c r="A11" s="20" t="s">
        <v>87</v>
      </c>
      <c r="B11" s="21"/>
      <c r="C11" s="21"/>
      <c r="D11" s="21"/>
      <c r="E11" s="21"/>
      <c r="F11" s="21"/>
      <c r="G11" s="21"/>
      <c r="H11" s="21"/>
      <c r="I11" s="21"/>
      <c r="J11" s="21"/>
      <c r="K11" s="21"/>
      <c r="L11" s="21"/>
      <c r="M11" s="21"/>
      <c r="N11" s="29"/>
    </row>
    <row r="12" customHeight="1" spans="1:14">
      <c r="A12" s="22" t="s">
        <v>2267</v>
      </c>
      <c r="B12" s="23" t="s">
        <v>2268</v>
      </c>
      <c r="C12" s="24" t="s">
        <v>2269</v>
      </c>
      <c r="D12" s="23" t="s">
        <v>2270</v>
      </c>
      <c r="E12" s="24" t="s">
        <v>2028</v>
      </c>
      <c r="F12" s="23" t="s">
        <v>106</v>
      </c>
      <c r="G12" s="25">
        <v>46033</v>
      </c>
      <c r="H12" s="23" t="s">
        <v>456</v>
      </c>
      <c r="I12" s="23"/>
      <c r="J12" s="23" t="s">
        <v>106</v>
      </c>
      <c r="K12" s="25">
        <v>46037</v>
      </c>
      <c r="L12" s="23" t="s">
        <v>137</v>
      </c>
      <c r="M12" s="23"/>
      <c r="N12" s="30"/>
    </row>
    <row r="13" customHeight="1" spans="1:14">
      <c r="A13" s="22" t="s">
        <v>2271</v>
      </c>
      <c r="B13" s="26" t="s">
        <v>2272</v>
      </c>
      <c r="C13" s="27" t="s">
        <v>2273</v>
      </c>
      <c r="D13" s="26" t="s">
        <v>2274</v>
      </c>
      <c r="E13" s="27" t="s">
        <v>2275</v>
      </c>
      <c r="F13" s="26" t="s">
        <v>106</v>
      </c>
      <c r="G13" s="25">
        <v>46037</v>
      </c>
      <c r="H13" s="23" t="s">
        <v>456</v>
      </c>
      <c r="I13" s="31"/>
      <c r="J13" s="26" t="s">
        <v>106</v>
      </c>
      <c r="K13" s="25">
        <v>46037</v>
      </c>
      <c r="L13" s="23" t="s">
        <v>137</v>
      </c>
      <c r="M13" s="31"/>
      <c r="N13" s="32"/>
    </row>
    <row r="14" customHeight="1" spans="1:14">
      <c r="A14" s="22" t="s">
        <v>2276</v>
      </c>
      <c r="B14" s="26" t="s">
        <v>2277</v>
      </c>
      <c r="C14" s="27" t="s">
        <v>2278</v>
      </c>
      <c r="D14" s="26" t="s">
        <v>2279</v>
      </c>
      <c r="E14" s="27" t="s">
        <v>2280</v>
      </c>
      <c r="F14" s="26" t="s">
        <v>106</v>
      </c>
      <c r="G14" s="25">
        <v>46037</v>
      </c>
      <c r="H14" s="23" t="s">
        <v>456</v>
      </c>
      <c r="I14" s="31"/>
      <c r="J14" s="26" t="s">
        <v>106</v>
      </c>
      <c r="K14" s="25">
        <v>46037</v>
      </c>
      <c r="L14" s="23" t="s">
        <v>137</v>
      </c>
      <c r="M14" s="31"/>
      <c r="N14" s="32"/>
    </row>
    <row r="15" customHeight="1" spans="1:14">
      <c r="A15" s="22" t="s">
        <v>2281</v>
      </c>
      <c r="B15" s="23" t="s">
        <v>2282</v>
      </c>
      <c r="C15" s="24" t="s">
        <v>2283</v>
      </c>
      <c r="D15" s="23" t="s">
        <v>2284</v>
      </c>
      <c r="E15" s="24" t="s">
        <v>2285</v>
      </c>
      <c r="F15" s="23" t="s">
        <v>106</v>
      </c>
      <c r="G15" s="25">
        <v>46033</v>
      </c>
      <c r="H15" s="23" t="s">
        <v>456</v>
      </c>
      <c r="I15" s="23"/>
      <c r="J15" s="23" t="s">
        <v>106</v>
      </c>
      <c r="K15" s="25">
        <v>46037</v>
      </c>
      <c r="L15" s="23" t="s">
        <v>137</v>
      </c>
      <c r="M15" s="23"/>
      <c r="N15" s="30"/>
    </row>
    <row r="16" customHeight="1" spans="1:14">
      <c r="A16" s="22" t="s">
        <v>2286</v>
      </c>
      <c r="B16" s="23" t="s">
        <v>2287</v>
      </c>
      <c r="C16" s="24" t="s">
        <v>2288</v>
      </c>
      <c r="D16" s="23" t="s">
        <v>2289</v>
      </c>
      <c r="E16" s="24" t="s">
        <v>2290</v>
      </c>
      <c r="F16" s="23" t="s">
        <v>106</v>
      </c>
      <c r="G16" s="25">
        <v>46033</v>
      </c>
      <c r="H16" s="23" t="s">
        <v>456</v>
      </c>
      <c r="I16" s="31"/>
      <c r="J16" s="23" t="s">
        <v>106</v>
      </c>
      <c r="K16" s="25">
        <v>46037</v>
      </c>
      <c r="L16" s="23" t="s">
        <v>137</v>
      </c>
      <c r="M16" s="31"/>
      <c r="N16" s="30"/>
    </row>
    <row r="17" customHeight="1" spans="1:14">
      <c r="A17" s="18" t="s">
        <v>2291</v>
      </c>
      <c r="B17" s="19"/>
      <c r="C17" s="19"/>
      <c r="D17" s="19"/>
      <c r="E17" s="19"/>
      <c r="F17" s="19"/>
      <c r="G17" s="19"/>
      <c r="H17" s="19"/>
      <c r="I17" s="19"/>
      <c r="J17" s="19"/>
      <c r="K17" s="19"/>
      <c r="L17" s="19"/>
      <c r="M17" s="19"/>
      <c r="N17" s="28"/>
    </row>
    <row r="18" customHeight="1" spans="1:14">
      <c r="A18" s="20" t="s">
        <v>40</v>
      </c>
      <c r="B18" s="21"/>
      <c r="C18" s="21"/>
      <c r="D18" s="21"/>
      <c r="E18" s="21"/>
      <c r="F18" s="21"/>
      <c r="G18" s="21"/>
      <c r="H18" s="21"/>
      <c r="I18" s="21"/>
      <c r="J18" s="21"/>
      <c r="K18" s="21"/>
      <c r="L18" s="21"/>
      <c r="M18" s="21"/>
      <c r="N18" s="29"/>
    </row>
    <row r="19" customHeight="1" spans="1:14">
      <c r="A19" s="22" t="s">
        <v>2292</v>
      </c>
      <c r="B19" s="23" t="s">
        <v>2293</v>
      </c>
      <c r="C19" s="24" t="s">
        <v>2294</v>
      </c>
      <c r="D19" s="23" t="s">
        <v>2295</v>
      </c>
      <c r="E19" s="24" t="s">
        <v>2296</v>
      </c>
      <c r="F19" s="23" t="s">
        <v>106</v>
      </c>
      <c r="G19" s="25">
        <v>46037</v>
      </c>
      <c r="H19" s="23" t="s">
        <v>456</v>
      </c>
      <c r="I19" s="23"/>
      <c r="J19" s="23" t="s">
        <v>106</v>
      </c>
      <c r="K19" s="25">
        <v>46037</v>
      </c>
      <c r="L19" s="23" t="s">
        <v>137</v>
      </c>
      <c r="M19" s="23"/>
      <c r="N19" s="30"/>
    </row>
    <row r="20" customHeight="1" spans="1:14">
      <c r="A20" s="22" t="s">
        <v>2297</v>
      </c>
      <c r="B20" s="23" t="s">
        <v>2298</v>
      </c>
      <c r="C20" s="24" t="s">
        <v>2299</v>
      </c>
      <c r="D20" s="23" t="s">
        <v>2300</v>
      </c>
      <c r="E20" s="24" t="s">
        <v>2301</v>
      </c>
      <c r="F20" s="23" t="s">
        <v>106</v>
      </c>
      <c r="G20" s="25">
        <v>46037</v>
      </c>
      <c r="H20" s="23" t="s">
        <v>456</v>
      </c>
      <c r="I20" s="23"/>
      <c r="J20" s="23" t="s">
        <v>106</v>
      </c>
      <c r="K20" s="25">
        <v>46037</v>
      </c>
      <c r="L20" s="23" t="s">
        <v>137</v>
      </c>
      <c r="M20" s="23"/>
      <c r="N20" s="30"/>
    </row>
    <row r="21" customHeight="1" spans="1:14">
      <c r="A21" s="22" t="s">
        <v>2302</v>
      </c>
      <c r="B21" s="26" t="s">
        <v>2303</v>
      </c>
      <c r="C21" s="27" t="s">
        <v>2304</v>
      </c>
      <c r="D21" s="26" t="s">
        <v>2305</v>
      </c>
      <c r="E21" s="27" t="s">
        <v>2306</v>
      </c>
      <c r="F21" s="26" t="s">
        <v>106</v>
      </c>
      <c r="G21" s="25">
        <v>46037</v>
      </c>
      <c r="H21" s="23" t="s">
        <v>456</v>
      </c>
      <c r="I21" s="31"/>
      <c r="J21" s="26" t="s">
        <v>106</v>
      </c>
      <c r="K21" s="25">
        <v>46037</v>
      </c>
      <c r="L21" s="23" t="s">
        <v>137</v>
      </c>
      <c r="M21" s="31"/>
      <c r="N21" s="32"/>
    </row>
    <row r="22" customHeight="1" spans="1:14">
      <c r="A22" s="22" t="s">
        <v>2307</v>
      </c>
      <c r="B22" s="23" t="s">
        <v>2308</v>
      </c>
      <c r="C22" s="24" t="s">
        <v>2309</v>
      </c>
      <c r="D22" s="23" t="s">
        <v>2310</v>
      </c>
      <c r="E22" s="24" t="s">
        <v>2306</v>
      </c>
      <c r="F22" s="23" t="s">
        <v>106</v>
      </c>
      <c r="G22" s="25">
        <v>46037</v>
      </c>
      <c r="H22" s="23" t="s">
        <v>456</v>
      </c>
      <c r="I22" s="23"/>
      <c r="J22" s="23" t="s">
        <v>106</v>
      </c>
      <c r="K22" s="25">
        <v>46037</v>
      </c>
      <c r="L22" s="23" t="s">
        <v>137</v>
      </c>
      <c r="M22" s="23"/>
      <c r="N22" s="30"/>
    </row>
    <row r="23" customHeight="1" spans="1:14">
      <c r="A23" s="22" t="s">
        <v>2311</v>
      </c>
      <c r="B23" s="26" t="s">
        <v>2312</v>
      </c>
      <c r="C23" s="27" t="s">
        <v>2313</v>
      </c>
      <c r="D23" s="26" t="s">
        <v>2314</v>
      </c>
      <c r="E23" s="27" t="s">
        <v>2315</v>
      </c>
      <c r="F23" s="26" t="s">
        <v>106</v>
      </c>
      <c r="G23" s="25">
        <v>46037</v>
      </c>
      <c r="H23" s="23" t="s">
        <v>456</v>
      </c>
      <c r="I23" s="31"/>
      <c r="J23" s="26" t="s">
        <v>106</v>
      </c>
      <c r="K23" s="25">
        <v>46037</v>
      </c>
      <c r="L23" s="23" t="s">
        <v>137</v>
      </c>
      <c r="M23" s="31"/>
      <c r="N23" s="32"/>
    </row>
    <row r="24" customHeight="1" spans="1:14">
      <c r="A24" s="22" t="s">
        <v>2316</v>
      </c>
      <c r="B24" s="23" t="s">
        <v>2317</v>
      </c>
      <c r="C24" s="24" t="s">
        <v>2318</v>
      </c>
      <c r="D24" s="23" t="s">
        <v>2319</v>
      </c>
      <c r="E24" s="24" t="s">
        <v>2320</v>
      </c>
      <c r="F24" s="23" t="s">
        <v>106</v>
      </c>
      <c r="G24" s="25">
        <v>46037</v>
      </c>
      <c r="H24" s="23" t="s">
        <v>456</v>
      </c>
      <c r="I24" s="23"/>
      <c r="J24" s="23" t="s">
        <v>106</v>
      </c>
      <c r="K24" s="25">
        <v>46037</v>
      </c>
      <c r="L24" s="23" t="s">
        <v>137</v>
      </c>
      <c r="M24" s="23"/>
      <c r="N24" s="30"/>
    </row>
    <row r="25" customHeight="1" spans="1:14">
      <c r="A25" s="18" t="s">
        <v>2321</v>
      </c>
      <c r="B25" s="19"/>
      <c r="C25" s="19"/>
      <c r="D25" s="19"/>
      <c r="E25" s="19"/>
      <c r="F25" s="19"/>
      <c r="G25" s="19"/>
      <c r="H25" s="19"/>
      <c r="I25" s="19"/>
      <c r="J25" s="19"/>
      <c r="K25" s="19"/>
      <c r="L25" s="19"/>
      <c r="M25" s="19"/>
      <c r="N25" s="28"/>
    </row>
    <row r="26" customHeight="1" spans="1:14">
      <c r="A26" s="20" t="s">
        <v>40</v>
      </c>
      <c r="B26" s="21"/>
      <c r="C26" s="21"/>
      <c r="D26" s="21"/>
      <c r="E26" s="21"/>
      <c r="F26" s="21"/>
      <c r="G26" s="21"/>
      <c r="H26" s="21"/>
      <c r="I26" s="21"/>
      <c r="J26" s="21"/>
      <c r="K26" s="21"/>
      <c r="L26" s="21"/>
      <c r="M26" s="21"/>
      <c r="N26" s="29"/>
    </row>
    <row r="27" customHeight="1" spans="1:14">
      <c r="A27" s="22" t="s">
        <v>2322</v>
      </c>
      <c r="B27" s="23" t="s">
        <v>2323</v>
      </c>
      <c r="C27" s="24" t="s">
        <v>2324</v>
      </c>
      <c r="D27" s="23" t="s">
        <v>2325</v>
      </c>
      <c r="E27" s="24" t="s">
        <v>2326</v>
      </c>
      <c r="F27" s="23" t="s">
        <v>106</v>
      </c>
      <c r="G27" s="25">
        <v>46037</v>
      </c>
      <c r="H27" s="23" t="s">
        <v>456</v>
      </c>
      <c r="I27" s="23"/>
      <c r="J27" s="23" t="s">
        <v>106</v>
      </c>
      <c r="K27" s="25">
        <v>46037</v>
      </c>
      <c r="L27" s="23" t="s">
        <v>137</v>
      </c>
      <c r="M27" s="23"/>
      <c r="N27" s="30"/>
    </row>
    <row r="28" customHeight="1" spans="1:14">
      <c r="A28" s="18" t="s">
        <v>2327</v>
      </c>
      <c r="B28" s="19"/>
      <c r="C28" s="19"/>
      <c r="D28" s="19"/>
      <c r="E28" s="19"/>
      <c r="F28" s="19"/>
      <c r="G28" s="19"/>
      <c r="H28" s="19"/>
      <c r="I28" s="19"/>
      <c r="J28" s="19"/>
      <c r="K28" s="19"/>
      <c r="L28" s="19"/>
      <c r="M28" s="19"/>
      <c r="N28" s="28"/>
    </row>
    <row r="29" customHeight="1" spans="1:14">
      <c r="A29" s="20" t="s">
        <v>40</v>
      </c>
      <c r="B29" s="21"/>
      <c r="C29" s="21"/>
      <c r="D29" s="21"/>
      <c r="E29" s="21"/>
      <c r="F29" s="21"/>
      <c r="G29" s="21"/>
      <c r="H29" s="21"/>
      <c r="I29" s="21"/>
      <c r="J29" s="21"/>
      <c r="K29" s="21"/>
      <c r="L29" s="21"/>
      <c r="M29" s="21"/>
      <c r="N29" s="29"/>
    </row>
    <row r="30" customHeight="1" spans="1:14">
      <c r="A30" s="22" t="s">
        <v>2328</v>
      </c>
      <c r="B30" s="26" t="s">
        <v>2329</v>
      </c>
      <c r="C30" s="27" t="s">
        <v>2330</v>
      </c>
      <c r="D30" s="26" t="s">
        <v>2331</v>
      </c>
      <c r="E30" s="27" t="s">
        <v>2332</v>
      </c>
      <c r="F30" s="26" t="s">
        <v>106</v>
      </c>
      <c r="G30" s="25">
        <v>46037</v>
      </c>
      <c r="H30" s="23" t="s">
        <v>456</v>
      </c>
      <c r="I30" s="31"/>
      <c r="J30" s="26" t="s">
        <v>106</v>
      </c>
      <c r="K30" s="25">
        <v>46037</v>
      </c>
      <c r="L30" s="23" t="s">
        <v>137</v>
      </c>
      <c r="M30" s="31"/>
      <c r="N30" s="32"/>
    </row>
    <row r="31" customHeight="1" spans="1:14">
      <c r="A31" s="22" t="s">
        <v>2333</v>
      </c>
      <c r="B31" s="26" t="s">
        <v>2334</v>
      </c>
      <c r="C31" s="27" t="s">
        <v>2335</v>
      </c>
      <c r="D31" s="26" t="s">
        <v>2336</v>
      </c>
      <c r="E31" s="27" t="s">
        <v>2332</v>
      </c>
      <c r="F31" s="26" t="s">
        <v>106</v>
      </c>
      <c r="G31" s="25">
        <v>46037</v>
      </c>
      <c r="H31" s="23" t="s">
        <v>456</v>
      </c>
      <c r="I31" s="31"/>
      <c r="J31" s="26" t="s">
        <v>106</v>
      </c>
      <c r="K31" s="25">
        <v>46037</v>
      </c>
      <c r="L31" s="23" t="s">
        <v>137</v>
      </c>
      <c r="M31" s="31"/>
      <c r="N31" s="32"/>
    </row>
    <row r="32" customHeight="1" spans="1:14">
      <c r="A32" s="22" t="s">
        <v>2337</v>
      </c>
      <c r="B32" s="23" t="s">
        <v>2338</v>
      </c>
      <c r="C32" s="24" t="s">
        <v>2339</v>
      </c>
      <c r="D32" s="23" t="s">
        <v>2340</v>
      </c>
      <c r="E32" s="24" t="s">
        <v>2332</v>
      </c>
      <c r="F32" s="23" t="s">
        <v>106</v>
      </c>
      <c r="G32" s="25">
        <v>46037</v>
      </c>
      <c r="H32" s="23" t="s">
        <v>456</v>
      </c>
      <c r="I32" s="23"/>
      <c r="J32" s="23" t="s">
        <v>106</v>
      </c>
      <c r="K32" s="25">
        <v>46037</v>
      </c>
      <c r="L32" s="23" t="s">
        <v>137</v>
      </c>
      <c r="M32" s="23"/>
      <c r="N32" s="30"/>
    </row>
    <row r="33" customHeight="1" spans="1:14">
      <c r="A33" s="22" t="s">
        <v>2341</v>
      </c>
      <c r="B33" s="23" t="s">
        <v>2342</v>
      </c>
      <c r="C33" s="24" t="s">
        <v>2343</v>
      </c>
      <c r="D33" s="23" t="s">
        <v>2344</v>
      </c>
      <c r="E33" s="24" t="s">
        <v>2345</v>
      </c>
      <c r="F33" s="23" t="s">
        <v>106</v>
      </c>
      <c r="G33" s="25">
        <v>46037</v>
      </c>
      <c r="H33" s="23" t="s">
        <v>456</v>
      </c>
      <c r="I33" s="23"/>
      <c r="J33" s="23" t="s">
        <v>106</v>
      </c>
      <c r="K33" s="25">
        <v>46037</v>
      </c>
      <c r="L33" s="23" t="s">
        <v>137</v>
      </c>
      <c r="M33" s="23"/>
      <c r="N33" s="30"/>
    </row>
    <row r="34" customHeight="1" spans="1:14">
      <c r="A34" s="18" t="s">
        <v>2346</v>
      </c>
      <c r="B34" s="19"/>
      <c r="C34" s="19"/>
      <c r="D34" s="19"/>
      <c r="E34" s="19"/>
      <c r="F34" s="19"/>
      <c r="G34" s="19"/>
      <c r="H34" s="19"/>
      <c r="I34" s="19"/>
      <c r="J34" s="19"/>
      <c r="K34" s="19"/>
      <c r="L34" s="19"/>
      <c r="M34" s="19"/>
      <c r="N34" s="28"/>
    </row>
    <row r="35" customHeight="1" spans="1:14">
      <c r="A35" s="20" t="s">
        <v>40</v>
      </c>
      <c r="B35" s="21"/>
      <c r="C35" s="21"/>
      <c r="D35" s="21"/>
      <c r="E35" s="21"/>
      <c r="F35" s="21"/>
      <c r="G35" s="21"/>
      <c r="H35" s="21"/>
      <c r="I35" s="21"/>
      <c r="J35" s="21"/>
      <c r="K35" s="21"/>
      <c r="L35" s="21"/>
      <c r="M35" s="21"/>
      <c r="N35" s="29"/>
    </row>
    <row r="36" customHeight="1" spans="1:14">
      <c r="A36" s="22" t="s">
        <v>2347</v>
      </c>
      <c r="B36" s="23" t="s">
        <v>2348</v>
      </c>
      <c r="C36" s="24" t="s">
        <v>2349</v>
      </c>
      <c r="D36" s="23" t="s">
        <v>2350</v>
      </c>
      <c r="E36" s="24" t="s">
        <v>2351</v>
      </c>
      <c r="F36" s="23" t="s">
        <v>106</v>
      </c>
      <c r="G36" s="25">
        <v>46037</v>
      </c>
      <c r="H36" s="23" t="s">
        <v>456</v>
      </c>
      <c r="I36" s="23"/>
      <c r="J36" s="23" t="s">
        <v>106</v>
      </c>
      <c r="K36" s="25">
        <v>46037</v>
      </c>
      <c r="L36" s="23" t="s">
        <v>137</v>
      </c>
      <c r="M36" s="23"/>
      <c r="N36" s="30"/>
    </row>
    <row r="37" customHeight="1" spans="1:14">
      <c r="A37" s="22" t="s">
        <v>2352</v>
      </c>
      <c r="B37" s="23" t="s">
        <v>2353</v>
      </c>
      <c r="C37" s="24" t="s">
        <v>2354</v>
      </c>
      <c r="D37" s="23" t="s">
        <v>2355</v>
      </c>
      <c r="E37" s="24" t="s">
        <v>2356</v>
      </c>
      <c r="F37" s="23" t="s">
        <v>106</v>
      </c>
      <c r="G37" s="25">
        <v>46037</v>
      </c>
      <c r="H37" s="23" t="s">
        <v>456</v>
      </c>
      <c r="I37" s="23"/>
      <c r="J37" s="23" t="s">
        <v>106</v>
      </c>
      <c r="K37" s="25">
        <v>46037</v>
      </c>
      <c r="L37" s="23" t="s">
        <v>137</v>
      </c>
      <c r="M37" s="23"/>
      <c r="N37" s="30"/>
    </row>
    <row r="38" customHeight="1" spans="1:14">
      <c r="A38" s="18" t="s">
        <v>2357</v>
      </c>
      <c r="B38" s="19"/>
      <c r="C38" s="19"/>
      <c r="D38" s="19"/>
      <c r="E38" s="19"/>
      <c r="F38" s="19"/>
      <c r="G38" s="19"/>
      <c r="H38" s="19"/>
      <c r="I38" s="19"/>
      <c r="J38" s="19"/>
      <c r="K38" s="19"/>
      <c r="L38" s="19"/>
      <c r="M38" s="19"/>
      <c r="N38" s="28"/>
    </row>
    <row r="39" customHeight="1" spans="1:14">
      <c r="A39" s="20" t="s">
        <v>87</v>
      </c>
      <c r="B39" s="21"/>
      <c r="C39" s="21"/>
      <c r="D39" s="21"/>
      <c r="E39" s="21"/>
      <c r="F39" s="21"/>
      <c r="G39" s="21"/>
      <c r="H39" s="21"/>
      <c r="I39" s="21"/>
      <c r="J39" s="21"/>
      <c r="K39" s="21"/>
      <c r="L39" s="21"/>
      <c r="M39" s="21"/>
      <c r="N39" s="29"/>
    </row>
    <row r="40" customHeight="1" spans="1:14">
      <c r="A40" s="22" t="s">
        <v>2358</v>
      </c>
      <c r="B40" s="26" t="s">
        <v>2359</v>
      </c>
      <c r="C40" s="27" t="s">
        <v>2360</v>
      </c>
      <c r="D40" s="26" t="s">
        <v>2361</v>
      </c>
      <c r="E40" s="27" t="s">
        <v>2362</v>
      </c>
      <c r="F40" s="26" t="s">
        <v>106</v>
      </c>
      <c r="G40" s="25">
        <v>46037</v>
      </c>
      <c r="H40" s="23" t="s">
        <v>456</v>
      </c>
      <c r="I40" s="31"/>
      <c r="J40" s="26" t="s">
        <v>106</v>
      </c>
      <c r="K40" s="25">
        <v>46037</v>
      </c>
      <c r="L40" s="23" t="s">
        <v>137</v>
      </c>
      <c r="M40" s="31"/>
      <c r="N40" s="32"/>
    </row>
    <row r="41" customHeight="1" spans="1:14">
      <c r="A41" s="22" t="s">
        <v>2363</v>
      </c>
      <c r="B41" s="23" t="s">
        <v>2364</v>
      </c>
      <c r="C41" s="24" t="s">
        <v>2365</v>
      </c>
      <c r="D41" s="23" t="s">
        <v>2366</v>
      </c>
      <c r="E41" s="24" t="s">
        <v>2367</v>
      </c>
      <c r="F41" s="23" t="s">
        <v>106</v>
      </c>
      <c r="G41" s="25">
        <v>46037</v>
      </c>
      <c r="H41" s="23" t="s">
        <v>456</v>
      </c>
      <c r="I41" s="23"/>
      <c r="J41" s="23" t="s">
        <v>106</v>
      </c>
      <c r="K41" s="25">
        <v>46037</v>
      </c>
      <c r="L41" s="23" t="s">
        <v>137</v>
      </c>
      <c r="M41" s="23"/>
      <c r="N41" s="30"/>
    </row>
    <row r="42" customHeight="1" spans="1:14">
      <c r="A42" s="22" t="s">
        <v>2368</v>
      </c>
      <c r="B42" s="23" t="s">
        <v>2369</v>
      </c>
      <c r="C42" s="24" t="s">
        <v>2370</v>
      </c>
      <c r="D42" s="23" t="s">
        <v>2371</v>
      </c>
      <c r="E42" s="24" t="s">
        <v>2372</v>
      </c>
      <c r="F42" s="23" t="s">
        <v>106</v>
      </c>
      <c r="G42" s="25">
        <v>46037</v>
      </c>
      <c r="H42" s="23" t="s">
        <v>456</v>
      </c>
      <c r="I42" s="23"/>
      <c r="J42" s="23" t="s">
        <v>106</v>
      </c>
      <c r="K42" s="25">
        <v>46037</v>
      </c>
      <c r="L42" s="23" t="s">
        <v>137</v>
      </c>
      <c r="M42" s="23"/>
      <c r="N42" s="30"/>
    </row>
    <row r="43" customHeight="1" spans="1:14">
      <c r="A43" s="18" t="s">
        <v>2373</v>
      </c>
      <c r="B43" s="19"/>
      <c r="C43" s="19"/>
      <c r="D43" s="19"/>
      <c r="E43" s="19"/>
      <c r="F43" s="19"/>
      <c r="G43" s="19"/>
      <c r="H43" s="19"/>
      <c r="I43" s="19"/>
      <c r="J43" s="19"/>
      <c r="K43" s="19"/>
      <c r="L43" s="19"/>
      <c r="M43" s="19"/>
      <c r="N43" s="28"/>
    </row>
    <row r="44" customHeight="1" spans="1:14">
      <c r="A44" s="20" t="s">
        <v>87</v>
      </c>
      <c r="B44" s="21"/>
      <c r="C44" s="21"/>
      <c r="D44" s="21"/>
      <c r="E44" s="21"/>
      <c r="F44" s="21"/>
      <c r="G44" s="21"/>
      <c r="H44" s="21"/>
      <c r="I44" s="21"/>
      <c r="J44" s="21"/>
      <c r="K44" s="21"/>
      <c r="L44" s="21"/>
      <c r="M44" s="21"/>
      <c r="N44" s="29"/>
    </row>
    <row r="45" customHeight="1" spans="1:14">
      <c r="A45" s="22" t="s">
        <v>2374</v>
      </c>
      <c r="B45" s="23" t="s">
        <v>2375</v>
      </c>
      <c r="C45" s="24" t="s">
        <v>2376</v>
      </c>
      <c r="D45" s="23" t="s">
        <v>2377</v>
      </c>
      <c r="E45" s="24" t="s">
        <v>2378</v>
      </c>
      <c r="F45" s="23" t="s">
        <v>106</v>
      </c>
      <c r="G45" s="25">
        <v>46037</v>
      </c>
      <c r="H45" s="23" t="s">
        <v>456</v>
      </c>
      <c r="I45" s="23"/>
      <c r="J45" s="23" t="s">
        <v>106</v>
      </c>
      <c r="K45" s="25">
        <v>46037</v>
      </c>
      <c r="L45" s="23" t="s">
        <v>137</v>
      </c>
      <c r="M45" s="23"/>
      <c r="N45" s="30"/>
    </row>
    <row r="46" customHeight="1" spans="1:14">
      <c r="A46" s="22" t="s">
        <v>2379</v>
      </c>
      <c r="B46" s="23" t="s">
        <v>2380</v>
      </c>
      <c r="C46" s="24" t="s">
        <v>2381</v>
      </c>
      <c r="D46" s="23" t="s">
        <v>2382</v>
      </c>
      <c r="E46" s="24" t="s">
        <v>2383</v>
      </c>
      <c r="F46" s="23" t="s">
        <v>106</v>
      </c>
      <c r="G46" s="25">
        <v>46037</v>
      </c>
      <c r="H46" s="23" t="s">
        <v>456</v>
      </c>
      <c r="I46" s="23"/>
      <c r="J46" s="23" t="s">
        <v>106</v>
      </c>
      <c r="K46" s="25">
        <v>46037</v>
      </c>
      <c r="L46" s="23" t="s">
        <v>137</v>
      </c>
      <c r="M46" s="23"/>
      <c r="N46" s="30"/>
    </row>
  </sheetData>
  <mergeCells count="10">
    <mergeCell ref="B1:E1"/>
    <mergeCell ref="B2:E2"/>
    <mergeCell ref="B3:E3"/>
    <mergeCell ref="A10:N10"/>
    <mergeCell ref="A17:N17"/>
    <mergeCell ref="A25:N25"/>
    <mergeCell ref="A28:N28"/>
    <mergeCell ref="A34:N34"/>
    <mergeCell ref="A38:N38"/>
    <mergeCell ref="A43:N43"/>
  </mergeCells>
  <dataValidations count="1">
    <dataValidation type="list" allowBlank="1" showErrorMessage="1" sqref="F27 J27 F12:F16 F19:F24 F30:F33 F36:F37 F40:F42 F45:F46 J12:J16 J19:J24 J30:J33 J36:J37 J40:J42 J45:J46">
      <formula1>"Failed,Passed,Pending,N/A"</formula1>
    </dataValidation>
  </dataValidations>
  <pageMargins left="0.75" right="0.75" top="1" bottom="1" header="0.5" footer="0.5"/>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1012"/>
  <sheetViews>
    <sheetView tabSelected="1" topLeftCell="A2" workbookViewId="0">
      <selection activeCell="H26" sqref="H26"/>
    </sheetView>
  </sheetViews>
  <sheetFormatPr defaultColWidth="12.6296296296296" defaultRowHeight="15" customHeight="1" outlineLevelCol="6"/>
  <cols>
    <col min="1" max="1" width="15.3796296296296" customWidth="1"/>
    <col min="2" max="2" width="31.5" customWidth="1"/>
    <col min="3" max="3" width="18.75" customWidth="1"/>
    <col min="6" max="6" width="21.3796296296296" customWidth="1"/>
    <col min="7" max="7" width="25.6296296296296" customWidth="1"/>
  </cols>
  <sheetData>
    <row r="1" ht="15.75" customHeight="1"/>
    <row r="2" ht="15.75" customHeight="1" spans="1:1">
      <c r="A2" s="44" t="s">
        <v>102</v>
      </c>
    </row>
    <row r="3" ht="15.75" customHeight="1" spans="1:7">
      <c r="A3" s="45"/>
      <c r="B3" s="7"/>
      <c r="C3" s="7"/>
      <c r="D3" s="7"/>
      <c r="E3" s="7"/>
      <c r="F3" s="7"/>
      <c r="G3" s="7"/>
    </row>
    <row r="4" ht="15.75" customHeight="1" spans="1:6">
      <c r="A4" s="46" t="s">
        <v>1</v>
      </c>
      <c r="B4" s="47" t="s">
        <v>2</v>
      </c>
      <c r="C4" s="4"/>
      <c r="D4" s="48" t="s">
        <v>3</v>
      </c>
      <c r="E4" s="4"/>
      <c r="F4" s="46" t="s">
        <v>4</v>
      </c>
    </row>
    <row r="5" ht="15.75" customHeight="1" spans="1:6">
      <c r="A5" s="46" t="s">
        <v>5</v>
      </c>
      <c r="B5" s="47" t="s">
        <v>6</v>
      </c>
      <c r="C5" s="4"/>
      <c r="D5" s="48" t="s">
        <v>103</v>
      </c>
      <c r="E5" s="4"/>
      <c r="F5" s="46" t="s">
        <v>4</v>
      </c>
    </row>
    <row r="6" ht="15.75" customHeight="1" spans="1:6">
      <c r="A6" s="49" t="s">
        <v>8</v>
      </c>
      <c r="B6" s="47" t="s">
        <v>9</v>
      </c>
      <c r="C6" s="4"/>
      <c r="D6" s="48" t="s">
        <v>7</v>
      </c>
      <c r="E6" s="4"/>
      <c r="F6" s="50">
        <v>45991</v>
      </c>
    </row>
    <row r="7" ht="15.75" customHeight="1" spans="1:7">
      <c r="A7" s="51" t="s">
        <v>104</v>
      </c>
      <c r="B7" s="52"/>
      <c r="C7" s="4"/>
      <c r="D7" s="52"/>
      <c r="E7" s="4"/>
      <c r="F7" s="53"/>
      <c r="G7" s="54"/>
    </row>
    <row r="8" ht="15.75" customHeight="1" spans="1:7">
      <c r="A8" s="55"/>
      <c r="B8" s="5"/>
      <c r="C8" s="7"/>
      <c r="D8" s="7"/>
      <c r="E8" s="7"/>
      <c r="F8" s="7"/>
      <c r="G8" s="7"/>
    </row>
    <row r="9" ht="15.75" customHeight="1" spans="1:7">
      <c r="A9" s="55"/>
      <c r="B9" s="5"/>
      <c r="C9" s="7"/>
      <c r="D9" s="7"/>
      <c r="E9" s="7"/>
      <c r="F9" s="7"/>
      <c r="G9" s="7"/>
    </row>
    <row r="10" ht="15.75" customHeight="1" spans="1:7">
      <c r="A10" s="7"/>
      <c r="B10" s="7"/>
      <c r="C10" s="7"/>
      <c r="D10" s="7"/>
      <c r="E10" s="7"/>
      <c r="F10" s="7"/>
      <c r="G10" s="7"/>
    </row>
    <row r="11" ht="15.75" customHeight="1" spans="1:7">
      <c r="A11" s="56" t="s">
        <v>32</v>
      </c>
      <c r="B11" s="56" t="s">
        <v>105</v>
      </c>
      <c r="C11" s="56" t="s">
        <v>106</v>
      </c>
      <c r="D11" s="56" t="s">
        <v>107</v>
      </c>
      <c r="E11" s="56" t="s">
        <v>108</v>
      </c>
      <c r="F11" s="56" t="s">
        <v>109</v>
      </c>
      <c r="G11" s="57" t="s">
        <v>110</v>
      </c>
    </row>
    <row r="12" ht="15.75" customHeight="1" spans="1:7">
      <c r="A12" s="58">
        <v>1</v>
      </c>
      <c r="B12" s="59" t="s">
        <v>37</v>
      </c>
      <c r="C12" s="60">
        <f ca="1" t="shared" ref="C12:C34" si="0">INDIRECT("'"&amp;B12&amp;"'!B7")</f>
        <v>6</v>
      </c>
      <c r="D12" s="60">
        <f ca="1" t="shared" ref="D12:D34" si="1">INDIRECT("'"&amp;B12&amp;"'!C7")</f>
        <v>0</v>
      </c>
      <c r="E12" s="60">
        <f ca="1" t="shared" ref="E12:E34" si="2">INDIRECT("'"&amp;B12&amp;"'!D7")</f>
        <v>0</v>
      </c>
      <c r="F12" s="60">
        <f ca="1" t="shared" ref="F12:F34" si="3">INDIRECT("'"&amp;B12&amp;"'!E7")</f>
        <v>0</v>
      </c>
      <c r="G12" s="60">
        <f ca="1" t="shared" ref="G12:G34" si="4">SUM(C12:F12)</f>
        <v>6</v>
      </c>
    </row>
    <row r="13" ht="15.75" customHeight="1" spans="1:7">
      <c r="A13" s="58">
        <v>2</v>
      </c>
      <c r="B13" s="59" t="s">
        <v>40</v>
      </c>
      <c r="C13" s="60">
        <f ca="1" t="shared" si="0"/>
        <v>13</v>
      </c>
      <c r="D13" s="60">
        <f ca="1" t="shared" si="1"/>
        <v>0</v>
      </c>
      <c r="E13" s="60">
        <f ca="1" t="shared" si="2"/>
        <v>0</v>
      </c>
      <c r="F13" s="60">
        <f ca="1" t="shared" si="3"/>
        <v>0</v>
      </c>
      <c r="G13" s="60">
        <f ca="1" t="shared" si="4"/>
        <v>13</v>
      </c>
    </row>
    <row r="14" ht="15.75" customHeight="1" spans="1:7">
      <c r="A14" s="58">
        <v>3</v>
      </c>
      <c r="B14" s="59" t="s">
        <v>43</v>
      </c>
      <c r="C14" s="60">
        <f ca="1" t="shared" si="0"/>
        <v>18</v>
      </c>
      <c r="D14" s="60">
        <f ca="1" t="shared" si="1"/>
        <v>0</v>
      </c>
      <c r="E14" s="60">
        <f ca="1" t="shared" si="2"/>
        <v>0</v>
      </c>
      <c r="F14" s="60">
        <f ca="1" t="shared" si="3"/>
        <v>0</v>
      </c>
      <c r="G14" s="60">
        <f ca="1" t="shared" si="4"/>
        <v>18</v>
      </c>
    </row>
    <row r="15" ht="15.75" customHeight="1" spans="1:7">
      <c r="A15" s="58">
        <v>4</v>
      </c>
      <c r="B15" s="59" t="s">
        <v>46</v>
      </c>
      <c r="C15" s="60">
        <f ca="1" t="shared" si="0"/>
        <v>17</v>
      </c>
      <c r="D15" s="60">
        <f ca="1" t="shared" si="1"/>
        <v>0</v>
      </c>
      <c r="E15" s="60">
        <f ca="1" t="shared" si="2"/>
        <v>0</v>
      </c>
      <c r="F15" s="60">
        <f ca="1" t="shared" si="3"/>
        <v>0</v>
      </c>
      <c r="G15" s="60">
        <f ca="1" t="shared" si="4"/>
        <v>17</v>
      </c>
    </row>
    <row r="16" ht="15.75" customHeight="1" spans="1:7">
      <c r="A16" s="58">
        <v>5</v>
      </c>
      <c r="B16" s="59" t="s">
        <v>48</v>
      </c>
      <c r="C16" s="60">
        <f ca="1" t="shared" si="0"/>
        <v>35</v>
      </c>
      <c r="D16" s="60">
        <f ca="1" t="shared" si="1"/>
        <v>0</v>
      </c>
      <c r="E16" s="60">
        <f ca="1" t="shared" si="2"/>
        <v>0</v>
      </c>
      <c r="F16" s="60">
        <f ca="1" t="shared" si="3"/>
        <v>0</v>
      </c>
      <c r="G16" s="60">
        <f ca="1" t="shared" si="4"/>
        <v>35</v>
      </c>
    </row>
    <row r="17" ht="15.75" customHeight="1" spans="1:7">
      <c r="A17" s="58">
        <v>6</v>
      </c>
      <c r="B17" s="59" t="s">
        <v>51</v>
      </c>
      <c r="C17" s="60">
        <f ca="1" t="shared" si="0"/>
        <v>14</v>
      </c>
      <c r="D17" s="60">
        <f ca="1" t="shared" si="1"/>
        <v>0</v>
      </c>
      <c r="E17" s="60">
        <f ca="1" t="shared" si="2"/>
        <v>0</v>
      </c>
      <c r="F17" s="60">
        <f ca="1" t="shared" si="3"/>
        <v>0</v>
      </c>
      <c r="G17" s="60">
        <f ca="1" t="shared" si="4"/>
        <v>14</v>
      </c>
    </row>
    <row r="18" ht="15.75" customHeight="1" spans="1:7">
      <c r="A18" s="58">
        <v>7</v>
      </c>
      <c r="B18" s="59" t="s">
        <v>54</v>
      </c>
      <c r="C18" s="60">
        <f ca="1" t="shared" si="0"/>
        <v>15</v>
      </c>
      <c r="D18" s="60">
        <f ca="1" t="shared" si="1"/>
        <v>0</v>
      </c>
      <c r="E18" s="60">
        <f ca="1" t="shared" si="2"/>
        <v>0</v>
      </c>
      <c r="F18" s="60">
        <f ca="1" t="shared" si="3"/>
        <v>0</v>
      </c>
      <c r="G18" s="60">
        <f ca="1" t="shared" si="4"/>
        <v>15</v>
      </c>
    </row>
    <row r="19" ht="15.75" customHeight="1" spans="1:7">
      <c r="A19" s="58">
        <v>8</v>
      </c>
      <c r="B19" s="59" t="s">
        <v>56</v>
      </c>
      <c r="C19" s="60">
        <f ca="1" t="shared" si="0"/>
        <v>27</v>
      </c>
      <c r="D19" s="60">
        <f ca="1" t="shared" si="1"/>
        <v>0</v>
      </c>
      <c r="E19" s="60">
        <f ca="1" t="shared" si="2"/>
        <v>0</v>
      </c>
      <c r="F19" s="60">
        <f ca="1" t="shared" si="3"/>
        <v>0</v>
      </c>
      <c r="G19" s="60">
        <f ca="1" t="shared" si="4"/>
        <v>27</v>
      </c>
    </row>
    <row r="20" ht="15.75" customHeight="1" spans="1:7">
      <c r="A20" s="58">
        <v>9</v>
      </c>
      <c r="B20" s="59" t="s">
        <v>58</v>
      </c>
      <c r="C20" s="60">
        <f ca="1" t="shared" si="0"/>
        <v>33</v>
      </c>
      <c r="D20" s="60">
        <f ca="1" t="shared" si="1"/>
        <v>0</v>
      </c>
      <c r="E20" s="60">
        <f ca="1" t="shared" si="2"/>
        <v>0</v>
      </c>
      <c r="F20" s="60">
        <f ca="1" t="shared" si="3"/>
        <v>0</v>
      </c>
      <c r="G20" s="60">
        <f ca="1" t="shared" si="4"/>
        <v>33</v>
      </c>
    </row>
    <row r="21" ht="15.75" customHeight="1" spans="1:7">
      <c r="A21" s="58">
        <v>10</v>
      </c>
      <c r="B21" s="59" t="s">
        <v>61</v>
      </c>
      <c r="C21" s="60">
        <f ca="1" t="shared" si="0"/>
        <v>31</v>
      </c>
      <c r="D21" s="60">
        <f ca="1" t="shared" si="1"/>
        <v>0</v>
      </c>
      <c r="E21" s="60">
        <f ca="1" t="shared" si="2"/>
        <v>0</v>
      </c>
      <c r="F21" s="60">
        <f ca="1" t="shared" si="3"/>
        <v>0</v>
      </c>
      <c r="G21" s="60">
        <f ca="1" t="shared" si="4"/>
        <v>31</v>
      </c>
    </row>
    <row r="22" ht="15.75" customHeight="1" spans="1:7">
      <c r="A22" s="58">
        <v>11</v>
      </c>
      <c r="B22" s="59" t="s">
        <v>64</v>
      </c>
      <c r="C22" s="60">
        <f ca="1" t="shared" si="0"/>
        <v>23</v>
      </c>
      <c r="D22" s="60">
        <f ca="1" t="shared" si="1"/>
        <v>0</v>
      </c>
      <c r="E22" s="60">
        <f ca="1" t="shared" si="2"/>
        <v>0</v>
      </c>
      <c r="F22" s="60">
        <f ca="1" t="shared" si="3"/>
        <v>0</v>
      </c>
      <c r="G22" s="60">
        <f ca="1" t="shared" si="4"/>
        <v>23</v>
      </c>
    </row>
    <row r="23" ht="15.75" customHeight="1" spans="1:7">
      <c r="A23" s="58">
        <v>12</v>
      </c>
      <c r="B23" s="59" t="s">
        <v>67</v>
      </c>
      <c r="C23" s="60">
        <f ca="1" t="shared" si="0"/>
        <v>36</v>
      </c>
      <c r="D23" s="60">
        <f ca="1" t="shared" si="1"/>
        <v>0</v>
      </c>
      <c r="E23" s="60">
        <f ca="1" t="shared" si="2"/>
        <v>0</v>
      </c>
      <c r="F23" s="60">
        <f ca="1" t="shared" si="3"/>
        <v>0</v>
      </c>
      <c r="G23" s="60">
        <f ca="1" t="shared" si="4"/>
        <v>36</v>
      </c>
    </row>
    <row r="24" ht="15.75" customHeight="1" spans="1:7">
      <c r="A24" s="58">
        <v>13</v>
      </c>
      <c r="B24" s="59" t="s">
        <v>70</v>
      </c>
      <c r="C24" s="60">
        <f ca="1" t="shared" si="0"/>
        <v>23</v>
      </c>
      <c r="D24" s="60">
        <f ca="1" t="shared" si="1"/>
        <v>0</v>
      </c>
      <c r="E24" s="60">
        <f ca="1" t="shared" si="2"/>
        <v>0</v>
      </c>
      <c r="F24" s="60">
        <f ca="1" t="shared" si="3"/>
        <v>0</v>
      </c>
      <c r="G24" s="60">
        <f ca="1" t="shared" si="4"/>
        <v>23</v>
      </c>
    </row>
    <row r="25" ht="15.75" customHeight="1" spans="1:7">
      <c r="A25" s="58">
        <v>14</v>
      </c>
      <c r="B25" s="59" t="s">
        <v>73</v>
      </c>
      <c r="C25" s="60">
        <f ca="1" t="shared" si="0"/>
        <v>15</v>
      </c>
      <c r="D25" s="60">
        <f ca="1" t="shared" si="1"/>
        <v>0</v>
      </c>
      <c r="E25" s="60">
        <f ca="1" t="shared" si="2"/>
        <v>0</v>
      </c>
      <c r="F25" s="60">
        <f ca="1" t="shared" si="3"/>
        <v>0</v>
      </c>
      <c r="G25" s="60">
        <f ca="1" t="shared" si="4"/>
        <v>15</v>
      </c>
    </row>
    <row r="26" ht="15.75" customHeight="1" spans="1:7">
      <c r="A26" s="58">
        <v>15</v>
      </c>
      <c r="B26" s="59" t="s">
        <v>76</v>
      </c>
      <c r="C26" s="60">
        <f ca="1" t="shared" si="0"/>
        <v>26</v>
      </c>
      <c r="D26" s="60">
        <f ca="1" t="shared" si="1"/>
        <v>0</v>
      </c>
      <c r="E26" s="60">
        <f ca="1" t="shared" si="2"/>
        <v>0</v>
      </c>
      <c r="F26" s="60">
        <f ca="1" t="shared" si="3"/>
        <v>0</v>
      </c>
      <c r="G26" s="60">
        <f ca="1" t="shared" si="4"/>
        <v>26</v>
      </c>
    </row>
    <row r="27" ht="15.75" customHeight="1" spans="1:7">
      <c r="A27" s="58">
        <v>16</v>
      </c>
      <c r="B27" s="59" t="s">
        <v>79</v>
      </c>
      <c r="C27" s="60">
        <f ca="1" t="shared" si="0"/>
        <v>12</v>
      </c>
      <c r="D27" s="60">
        <f ca="1" t="shared" si="1"/>
        <v>0</v>
      </c>
      <c r="E27" s="60">
        <f ca="1" t="shared" si="2"/>
        <v>0</v>
      </c>
      <c r="F27" s="60">
        <f ca="1" t="shared" si="3"/>
        <v>0</v>
      </c>
      <c r="G27" s="60">
        <f ca="1" t="shared" si="4"/>
        <v>12</v>
      </c>
    </row>
    <row r="28" ht="15.75" customHeight="1" spans="1:7">
      <c r="A28" s="58">
        <v>17</v>
      </c>
      <c r="B28" s="59" t="s">
        <v>82</v>
      </c>
      <c r="C28" s="60">
        <f ca="1" t="shared" si="0"/>
        <v>17</v>
      </c>
      <c r="D28" s="60">
        <f ca="1" t="shared" si="1"/>
        <v>0</v>
      </c>
      <c r="E28" s="60">
        <f ca="1" t="shared" si="2"/>
        <v>0</v>
      </c>
      <c r="F28" s="60">
        <f ca="1" t="shared" si="3"/>
        <v>0</v>
      </c>
      <c r="G28" s="60">
        <f ca="1" t="shared" si="4"/>
        <v>17</v>
      </c>
    </row>
    <row r="29" ht="15.75" customHeight="1" spans="1:7">
      <c r="A29" s="58">
        <v>18</v>
      </c>
      <c r="B29" s="59" t="s">
        <v>84</v>
      </c>
      <c r="C29" s="60">
        <f ca="1" t="shared" si="0"/>
        <v>20</v>
      </c>
      <c r="D29" s="60">
        <f ca="1" t="shared" si="1"/>
        <v>0</v>
      </c>
      <c r="E29" s="60">
        <f ca="1" t="shared" si="2"/>
        <v>0</v>
      </c>
      <c r="F29" s="60">
        <f ca="1" t="shared" si="3"/>
        <v>0</v>
      </c>
      <c r="G29" s="60">
        <f ca="1" t="shared" si="4"/>
        <v>20</v>
      </c>
    </row>
    <row r="30" ht="15.75" customHeight="1" spans="1:7">
      <c r="A30" s="58">
        <v>19</v>
      </c>
      <c r="B30" s="61" t="s">
        <v>87</v>
      </c>
      <c r="C30" s="60">
        <f ca="1" t="shared" si="0"/>
        <v>17</v>
      </c>
      <c r="D30" s="60">
        <f ca="1" t="shared" si="1"/>
        <v>0</v>
      </c>
      <c r="E30" s="60">
        <f ca="1" t="shared" si="2"/>
        <v>0</v>
      </c>
      <c r="F30" s="60">
        <f ca="1" t="shared" si="3"/>
        <v>0</v>
      </c>
      <c r="G30" s="60">
        <f ca="1" t="shared" si="4"/>
        <v>17</v>
      </c>
    </row>
    <row r="31" ht="15.75" customHeight="1" spans="1:7">
      <c r="A31" s="58">
        <v>20</v>
      </c>
      <c r="B31" s="62" t="s">
        <v>90</v>
      </c>
      <c r="C31" s="60">
        <f ca="1" t="shared" si="0"/>
        <v>24</v>
      </c>
      <c r="D31" s="60">
        <f ca="1" t="shared" si="1"/>
        <v>0</v>
      </c>
      <c r="E31" s="60">
        <f ca="1" t="shared" si="2"/>
        <v>0</v>
      </c>
      <c r="F31" s="60">
        <f ca="1" t="shared" si="3"/>
        <v>0</v>
      </c>
      <c r="G31" s="60">
        <f ca="1" t="shared" si="4"/>
        <v>24</v>
      </c>
    </row>
    <row r="32" ht="15.75" customHeight="1" spans="1:7">
      <c r="A32" s="58">
        <v>21</v>
      </c>
      <c r="B32" s="63" t="s">
        <v>93</v>
      </c>
      <c r="C32" s="60">
        <f ca="1" t="shared" si="0"/>
        <v>19</v>
      </c>
      <c r="D32" s="60">
        <f ca="1" t="shared" si="1"/>
        <v>0</v>
      </c>
      <c r="E32" s="60">
        <f ca="1" t="shared" si="2"/>
        <v>0</v>
      </c>
      <c r="F32" s="60">
        <f ca="1" t="shared" si="3"/>
        <v>0</v>
      </c>
      <c r="G32" s="60">
        <f ca="1" t="shared" si="4"/>
        <v>19</v>
      </c>
    </row>
    <row r="33" ht="15.75" customHeight="1" spans="1:7">
      <c r="A33" s="58">
        <v>22</v>
      </c>
      <c r="B33" s="64" t="s">
        <v>96</v>
      </c>
      <c r="C33" s="60">
        <f ca="1" t="shared" si="0"/>
        <v>24</v>
      </c>
      <c r="D33" s="60">
        <f ca="1" t="shared" si="1"/>
        <v>0</v>
      </c>
      <c r="E33" s="60">
        <f ca="1" t="shared" si="2"/>
        <v>0</v>
      </c>
      <c r="F33" s="60">
        <f ca="1" t="shared" si="3"/>
        <v>0</v>
      </c>
      <c r="G33" s="60">
        <f ca="1" t="shared" si="4"/>
        <v>24</v>
      </c>
    </row>
    <row r="34" ht="15.75" customHeight="1" spans="1:7">
      <c r="A34" s="58">
        <v>23</v>
      </c>
      <c r="B34" s="64" t="s">
        <v>99</v>
      </c>
      <c r="C34" s="60">
        <f ca="1" t="shared" si="0"/>
        <v>23</v>
      </c>
      <c r="D34" s="60">
        <f ca="1" t="shared" si="1"/>
        <v>0</v>
      </c>
      <c r="E34" s="60">
        <f ca="1" t="shared" si="2"/>
        <v>0</v>
      </c>
      <c r="F34" s="60">
        <f ca="1" t="shared" si="3"/>
        <v>0</v>
      </c>
      <c r="G34" s="60">
        <f ca="1" t="shared" si="4"/>
        <v>23</v>
      </c>
    </row>
    <row r="35" ht="15.75" customHeight="1" spans="1:7">
      <c r="A35" s="58"/>
      <c r="B35" s="39"/>
      <c r="C35" s="60"/>
      <c r="D35" s="60"/>
      <c r="E35" s="60"/>
      <c r="F35" s="60"/>
      <c r="G35" s="60"/>
    </row>
    <row r="36" ht="15.75" customHeight="1" spans="1:7">
      <c r="A36" s="58"/>
      <c r="B36" s="39"/>
      <c r="C36" s="60"/>
      <c r="D36" s="60"/>
      <c r="E36" s="60"/>
      <c r="F36" s="60"/>
      <c r="G36" s="60"/>
    </row>
    <row r="37" ht="15.75" customHeight="1" spans="1:7">
      <c r="A37" s="65"/>
      <c r="B37" s="66" t="s">
        <v>111</v>
      </c>
      <c r="C37" s="65">
        <f ca="1" t="shared" ref="C37:G37" si="5">SUM(C12:C30)</f>
        <v>398</v>
      </c>
      <c r="D37" s="65">
        <f ca="1" t="shared" si="5"/>
        <v>0</v>
      </c>
      <c r="E37" s="65">
        <f ca="1" t="shared" si="5"/>
        <v>0</v>
      </c>
      <c r="F37" s="65">
        <f ca="1" t="shared" si="5"/>
        <v>0</v>
      </c>
      <c r="G37" s="65">
        <f ca="1" t="shared" si="5"/>
        <v>398</v>
      </c>
    </row>
    <row r="38" ht="15.75" customHeight="1" spans="1:7">
      <c r="A38" s="13"/>
      <c r="B38" s="7"/>
      <c r="C38" s="13"/>
      <c r="D38" s="13"/>
      <c r="E38" s="13"/>
      <c r="F38" s="13"/>
      <c r="G38" s="13"/>
    </row>
    <row r="39" ht="15.75" customHeight="1" spans="1:7">
      <c r="A39" s="7"/>
      <c r="B39" s="67" t="s">
        <v>112</v>
      </c>
      <c r="C39" s="7"/>
      <c r="D39" s="68">
        <f ca="1">(C37+D37)*100/(G37-F37)</f>
        <v>100</v>
      </c>
      <c r="E39" s="7" t="s">
        <v>113</v>
      </c>
      <c r="F39" s="7"/>
      <c r="G39" s="15"/>
    </row>
    <row r="40" ht="15.75" customHeight="1" spans="1:7">
      <c r="A40" s="7"/>
      <c r="B40" s="67" t="s">
        <v>114</v>
      </c>
      <c r="D40" s="68">
        <f ca="1">C37*100/(G37-F37)</f>
        <v>100</v>
      </c>
      <c r="E40" s="7" t="s">
        <v>113</v>
      </c>
      <c r="F40" s="7"/>
      <c r="G40" s="15"/>
    </row>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sheetData>
  <mergeCells count="10">
    <mergeCell ref="A2:G2"/>
    <mergeCell ref="B4:C4"/>
    <mergeCell ref="D4:E4"/>
    <mergeCell ref="B5:C5"/>
    <mergeCell ref="D5:E5"/>
    <mergeCell ref="B6:C6"/>
    <mergeCell ref="D6:E6"/>
    <mergeCell ref="B7:C7"/>
    <mergeCell ref="D7:E7"/>
    <mergeCell ref="B40:C40"/>
  </mergeCells>
  <hyperlinks>
    <hyperlink ref="B12" location="Address!A1" display="Address"/>
    <hyperlink ref="B13" location="Admin!A1" display="Admin"/>
    <hyperlink ref="B14" location="Attributes!A1" display="Attributes"/>
    <hyperlink ref="B15" location="'Attribute Options'!A1" display="Attribute Options"/>
    <hyperlink ref="B16" location="Auth!A1" display="Auth"/>
    <hyperlink ref="B17" location="'User Preference'!A1" display="User Preference"/>
    <hyperlink ref="B18" location="Block!A1" display="Block"/>
    <hyperlink ref="B19" location="'Chat AI'!A1" display="Chat AI"/>
    <hyperlink ref="B20" location="'Chat Expert'!A1" display="Chat Expert"/>
    <hyperlink ref="B21" location="'Chat User'!A1" display="Chat User"/>
    <hyperlink ref="B22" location="'Expert Confirmation'!A1" display="Expert Confirmation"/>
    <hyperlink ref="B23" location="Match!A1" display="Match"/>
    <hyperlink ref="B24" location="Notification!A1" display="Notification"/>
    <hyperlink ref="B25" location="Payment!A1" display="Payment"/>
    <hyperlink ref="B26" location="Pet!A1" display="Pet"/>
    <hyperlink ref="B27" location="'Pet Characteristic'!A1" display="Pet Characteristic"/>
    <hyperlink ref="B28" location="'Pet Photo'!A1" display="Pet Photo"/>
    <hyperlink ref="B29" location="Report!A1" display="Report"/>
    <hyperlink ref="B30" location="User!A1" display="User"/>
    <hyperlink ref="B31" location="BadWord!A1" display="Badword"/>
    <hyperlink ref="B32" location="Policy!A1" display="Policy"/>
    <hyperlink ref="B33" location="Event!A1" display="Event"/>
    <hyperlink ref="B34" location="Appointment!A1" display="Appointment"/>
  </hyperlinks>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999"/>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c r="B1" s="2" t="s">
        <v>61</v>
      </c>
      <c r="C1" s="3"/>
      <c r="D1" s="3"/>
      <c r="E1" s="4"/>
      <c r="F1" s="5"/>
      <c r="G1" s="6"/>
      <c r="H1" s="7"/>
      <c r="I1" s="7"/>
      <c r="J1" s="5"/>
      <c r="K1" s="6"/>
      <c r="L1" s="7"/>
      <c r="M1" s="7"/>
      <c r="N1" s="5"/>
      <c r="O1" s="6"/>
      <c r="P1" s="7"/>
      <c r="Q1" s="7"/>
      <c r="R1" s="7"/>
    </row>
    <row r="2" ht="15.75" customHeight="1" spans="1:18">
      <c r="A2" s="8" t="s">
        <v>115</v>
      </c>
      <c r="B2" s="9" t="s">
        <v>116</v>
      </c>
      <c r="C2" s="3"/>
      <c r="D2" s="3"/>
      <c r="E2" s="4"/>
      <c r="F2" s="5"/>
      <c r="G2" s="6"/>
      <c r="H2" s="7"/>
      <c r="I2" s="7"/>
      <c r="J2" s="5"/>
      <c r="K2" s="6"/>
      <c r="L2" s="7"/>
      <c r="M2" s="7"/>
      <c r="N2" s="5"/>
      <c r="O2" s="6"/>
      <c r="P2" s="7"/>
      <c r="Q2" s="7"/>
      <c r="R2" s="7"/>
    </row>
    <row r="3" ht="15.75" customHeight="1" spans="1:18">
      <c r="A3" s="8" t="s">
        <v>117</v>
      </c>
      <c r="B3" s="2">
        <f>COUNTIF(A10:A1003,"&lt;&gt;")-8</f>
        <v>31</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COUNTIF(F1:F103,"Passed")</f>
        <v>31</v>
      </c>
      <c r="C5" s="14">
        <f>COUNTIF(F1:F103,"Failed")</f>
        <v>0</v>
      </c>
      <c r="D5" s="14">
        <f>COUNTIF(F1:F103,"Pending")</f>
        <v>0</v>
      </c>
      <c r="E5" s="14">
        <f>COUNTIF(F1:F103,"N/A")</f>
        <v>0</v>
      </c>
      <c r="F5" s="15"/>
      <c r="G5" s="15"/>
      <c r="H5" s="13"/>
      <c r="I5" s="13"/>
      <c r="J5" s="15"/>
      <c r="K5" s="15"/>
      <c r="L5" s="13"/>
      <c r="M5" s="13"/>
      <c r="N5" s="15"/>
      <c r="O5" s="15"/>
      <c r="P5" s="13"/>
      <c r="Q5" s="13"/>
      <c r="R5" s="13"/>
    </row>
    <row r="6" ht="15.75" customHeight="1" spans="1:18">
      <c r="A6" s="10" t="s">
        <v>120</v>
      </c>
      <c r="B6" s="14">
        <f>COUNTIF(J1:J103,"Passed")</f>
        <v>31</v>
      </c>
      <c r="C6" s="14">
        <f>COUNTIF(J1:J103,"Failed")</f>
        <v>0</v>
      </c>
      <c r="D6" s="14">
        <f>COUNTIF(J1:J103,"Pending")</f>
        <v>0</v>
      </c>
      <c r="E6" s="14">
        <f>COUNTIF(J1:J103,"N/A")</f>
        <v>0</v>
      </c>
      <c r="F6" s="15"/>
      <c r="G6" s="15"/>
      <c r="H6" s="13"/>
      <c r="I6" s="13"/>
      <c r="J6" s="15"/>
      <c r="K6" s="15"/>
      <c r="L6" s="13"/>
      <c r="M6" s="13"/>
      <c r="N6" s="15"/>
      <c r="O6" s="15"/>
      <c r="P6" s="13"/>
      <c r="Q6" s="13"/>
      <c r="R6" s="13"/>
    </row>
    <row r="7" ht="15.75" customHeight="1" spans="1:18">
      <c r="A7" s="10" t="s">
        <v>121</v>
      </c>
      <c r="B7" s="14">
        <f>COUNTIF(N1:N103,"Passed")</f>
        <v>31</v>
      </c>
      <c r="C7" s="14">
        <f>COUNTIF(N1:N103,"Failed")</f>
        <v>0</v>
      </c>
      <c r="D7" s="14">
        <f>COUNTIF(N1:N103,"Pending")</f>
        <v>0</v>
      </c>
      <c r="E7" s="14">
        <f>COUNTIF(N2:N103,"N/A")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131</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132</v>
      </c>
      <c r="B12" s="26" t="s">
        <v>133</v>
      </c>
      <c r="C12" s="26" t="s">
        <v>134</v>
      </c>
      <c r="D12" s="33" t="s">
        <v>135</v>
      </c>
      <c r="E12" s="26" t="s">
        <v>136</v>
      </c>
      <c r="F12" s="23" t="s">
        <v>106</v>
      </c>
      <c r="G12" s="25">
        <v>45991</v>
      </c>
      <c r="H12" s="23" t="s">
        <v>137</v>
      </c>
      <c r="I12" s="23"/>
      <c r="J12" s="23" t="s">
        <v>106</v>
      </c>
      <c r="K12" s="25">
        <v>45993</v>
      </c>
      <c r="L12" s="23" t="s">
        <v>4</v>
      </c>
      <c r="M12" s="23"/>
      <c r="N12" s="23" t="s">
        <v>106</v>
      </c>
      <c r="O12" s="25">
        <v>45995</v>
      </c>
      <c r="P12" s="23" t="s">
        <v>137</v>
      </c>
      <c r="Q12" s="23"/>
      <c r="R12" s="30"/>
      <c r="S12" s="37"/>
      <c r="T12" s="37"/>
      <c r="U12" s="37"/>
      <c r="V12" s="37"/>
      <c r="W12" s="37"/>
      <c r="X12" s="37"/>
      <c r="Y12" s="37"/>
      <c r="Z12" s="37"/>
      <c r="AA12" s="37"/>
      <c r="AB12" s="37"/>
      <c r="AC12" s="37"/>
    </row>
    <row r="13" ht="78.75" customHeight="1" spans="1:29">
      <c r="A13" s="22" t="s">
        <v>138</v>
      </c>
      <c r="B13" s="34" t="s">
        <v>139</v>
      </c>
      <c r="C13" s="34" t="s">
        <v>140</v>
      </c>
      <c r="D13" s="33" t="s">
        <v>141</v>
      </c>
      <c r="E13" s="24" t="s">
        <v>142</v>
      </c>
      <c r="F13" s="23" t="s">
        <v>106</v>
      </c>
      <c r="G13" s="25">
        <v>45991</v>
      </c>
      <c r="H13" s="23" t="s">
        <v>137</v>
      </c>
      <c r="I13" s="23"/>
      <c r="J13" s="23" t="s">
        <v>106</v>
      </c>
      <c r="K13" s="25">
        <v>45993</v>
      </c>
      <c r="L13" s="23" t="s">
        <v>4</v>
      </c>
      <c r="M13" s="23"/>
      <c r="N13" s="23" t="s">
        <v>106</v>
      </c>
      <c r="O13" s="25">
        <v>45995</v>
      </c>
      <c r="P13" s="23" t="s">
        <v>137</v>
      </c>
      <c r="Q13" s="23"/>
      <c r="R13" s="26"/>
      <c r="S13" s="37"/>
      <c r="T13" s="37"/>
      <c r="U13" s="37"/>
      <c r="V13" s="37"/>
      <c r="W13" s="37"/>
      <c r="X13" s="37"/>
      <c r="Y13" s="37"/>
      <c r="Z13" s="37"/>
      <c r="AA13" s="37"/>
      <c r="AB13" s="37"/>
      <c r="AC13" s="37"/>
    </row>
    <row r="14" ht="78.75" customHeight="1" spans="1:29">
      <c r="A14" s="22" t="s">
        <v>143</v>
      </c>
      <c r="B14" s="24" t="s">
        <v>144</v>
      </c>
      <c r="C14" s="24" t="s">
        <v>145</v>
      </c>
      <c r="D14" s="24" t="s">
        <v>146</v>
      </c>
      <c r="E14" s="24" t="s">
        <v>147</v>
      </c>
      <c r="F14" s="23" t="s">
        <v>106</v>
      </c>
      <c r="G14" s="25">
        <v>45991</v>
      </c>
      <c r="H14" s="23" t="s">
        <v>137</v>
      </c>
      <c r="I14" s="23"/>
      <c r="J14" s="23" t="s">
        <v>106</v>
      </c>
      <c r="K14" s="25">
        <v>45993</v>
      </c>
      <c r="L14" s="23" t="s">
        <v>4</v>
      </c>
      <c r="M14" s="23"/>
      <c r="N14" s="23" t="s">
        <v>106</v>
      </c>
      <c r="O14" s="25">
        <v>45995</v>
      </c>
      <c r="P14" s="23" t="s">
        <v>137</v>
      </c>
      <c r="Q14" s="23"/>
      <c r="R14" s="38"/>
      <c r="S14" s="37"/>
      <c r="T14" s="37"/>
      <c r="U14" s="37"/>
      <c r="V14" s="37"/>
      <c r="W14" s="37"/>
      <c r="X14" s="37"/>
      <c r="Y14" s="37"/>
      <c r="Z14" s="37"/>
      <c r="AA14" s="37"/>
      <c r="AB14" s="37"/>
      <c r="AC14" s="37"/>
    </row>
    <row r="15" ht="78.75" customHeight="1" spans="1:29">
      <c r="A15" s="22" t="s">
        <v>148</v>
      </c>
      <c r="B15" s="23" t="s">
        <v>149</v>
      </c>
      <c r="C15" s="24" t="s">
        <v>150</v>
      </c>
      <c r="D15" s="23" t="s">
        <v>151</v>
      </c>
      <c r="E15" s="24" t="s">
        <v>152</v>
      </c>
      <c r="F15" s="23" t="s">
        <v>106</v>
      </c>
      <c r="G15" s="25">
        <v>45991</v>
      </c>
      <c r="H15" s="23" t="s">
        <v>137</v>
      </c>
      <c r="I15" s="23"/>
      <c r="J15" s="23" t="s">
        <v>106</v>
      </c>
      <c r="K15" s="25">
        <v>45993</v>
      </c>
      <c r="L15" s="23" t="s">
        <v>4</v>
      </c>
      <c r="M15" s="23"/>
      <c r="N15" s="23" t="s">
        <v>106</v>
      </c>
      <c r="O15" s="25">
        <v>45995</v>
      </c>
      <c r="P15" s="23" t="s">
        <v>137</v>
      </c>
      <c r="Q15" s="23"/>
      <c r="R15" s="30"/>
      <c r="S15" s="37"/>
      <c r="T15" s="37"/>
      <c r="U15" s="37"/>
      <c r="V15" s="37"/>
      <c r="W15" s="37"/>
      <c r="X15" s="37"/>
      <c r="Y15" s="37"/>
      <c r="Z15" s="37"/>
      <c r="AA15" s="37"/>
      <c r="AB15" s="37"/>
      <c r="AC15" s="37"/>
    </row>
    <row r="16" ht="78.75" customHeight="1" spans="1:29">
      <c r="A16" s="22" t="s">
        <v>153</v>
      </c>
      <c r="B16" s="26" t="s">
        <v>154</v>
      </c>
      <c r="C16" s="26" t="s">
        <v>155</v>
      </c>
      <c r="D16" s="33" t="s">
        <v>156</v>
      </c>
      <c r="E16" s="24" t="s">
        <v>147</v>
      </c>
      <c r="F16" s="23" t="s">
        <v>106</v>
      </c>
      <c r="G16" s="25">
        <v>45991</v>
      </c>
      <c r="H16" s="23" t="s">
        <v>137</v>
      </c>
      <c r="I16" s="23"/>
      <c r="J16" s="23" t="s">
        <v>106</v>
      </c>
      <c r="K16" s="25">
        <v>45993</v>
      </c>
      <c r="L16" s="23" t="s">
        <v>4</v>
      </c>
      <c r="M16" s="23"/>
      <c r="N16" s="23" t="s">
        <v>106</v>
      </c>
      <c r="O16" s="25">
        <v>45995</v>
      </c>
      <c r="P16" s="23" t="s">
        <v>137</v>
      </c>
      <c r="Q16" s="23"/>
      <c r="R16" s="30"/>
      <c r="S16" s="37"/>
      <c r="T16" s="37"/>
      <c r="U16" s="37"/>
      <c r="V16" s="37"/>
      <c r="W16" s="37"/>
      <c r="X16" s="37"/>
      <c r="Y16" s="37"/>
      <c r="Z16" s="37"/>
      <c r="AA16" s="37"/>
      <c r="AB16" s="37"/>
      <c r="AC16" s="37"/>
    </row>
    <row r="17" ht="78.75" customHeight="1" spans="1:29">
      <c r="A17" s="22" t="s">
        <v>157</v>
      </c>
      <c r="B17" s="26" t="s">
        <v>158</v>
      </c>
      <c r="C17" s="26" t="s">
        <v>159</v>
      </c>
      <c r="D17" s="33" t="s">
        <v>160</v>
      </c>
      <c r="E17" s="24" t="s">
        <v>152</v>
      </c>
      <c r="F17" s="23" t="s">
        <v>106</v>
      </c>
      <c r="G17" s="25">
        <v>45991</v>
      </c>
      <c r="H17" s="23" t="s">
        <v>137</v>
      </c>
      <c r="I17" s="23"/>
      <c r="J17" s="23" t="s">
        <v>106</v>
      </c>
      <c r="K17" s="25">
        <v>45993</v>
      </c>
      <c r="L17" s="23" t="s">
        <v>4</v>
      </c>
      <c r="M17" s="23"/>
      <c r="N17" s="23" t="s">
        <v>106</v>
      </c>
      <c r="O17" s="25">
        <v>45995</v>
      </c>
      <c r="P17" s="23" t="s">
        <v>137</v>
      </c>
      <c r="Q17" s="23"/>
      <c r="R17" s="30"/>
      <c r="S17" s="37"/>
      <c r="T17" s="37"/>
      <c r="U17" s="37"/>
      <c r="V17" s="37"/>
      <c r="W17" s="37"/>
      <c r="X17" s="37"/>
      <c r="Y17" s="37"/>
      <c r="Z17" s="37"/>
      <c r="AA17" s="37"/>
      <c r="AB17" s="37"/>
      <c r="AC17" s="37"/>
    </row>
    <row r="18" ht="78.75" customHeight="1" spans="1:29">
      <c r="A18" s="22" t="s">
        <v>161</v>
      </c>
      <c r="B18" s="26" t="s">
        <v>162</v>
      </c>
      <c r="C18" s="26" t="s">
        <v>163</v>
      </c>
      <c r="D18" s="33" t="s">
        <v>164</v>
      </c>
      <c r="E18" s="26" t="s">
        <v>147</v>
      </c>
      <c r="F18" s="23" t="s">
        <v>106</v>
      </c>
      <c r="G18" s="25">
        <v>45991</v>
      </c>
      <c r="H18" s="23" t="s">
        <v>137</v>
      </c>
      <c r="I18" s="23"/>
      <c r="J18" s="23" t="s">
        <v>106</v>
      </c>
      <c r="K18" s="25">
        <v>45993</v>
      </c>
      <c r="L18" s="23" t="s">
        <v>4</v>
      </c>
      <c r="M18" s="23"/>
      <c r="N18" s="23" t="s">
        <v>106</v>
      </c>
      <c r="O18" s="25">
        <v>45995</v>
      </c>
      <c r="P18" s="23" t="s">
        <v>137</v>
      </c>
      <c r="Q18" s="23"/>
      <c r="R18" s="30"/>
      <c r="S18" s="37"/>
      <c r="T18" s="37"/>
      <c r="U18" s="37"/>
      <c r="V18" s="37"/>
      <c r="W18" s="37"/>
      <c r="X18" s="37"/>
      <c r="Y18" s="37"/>
      <c r="Z18" s="37"/>
      <c r="AA18" s="37"/>
      <c r="AB18" s="37"/>
      <c r="AC18" s="37"/>
    </row>
    <row r="19" ht="15.75" customHeight="1" spans="1:29">
      <c r="A19" s="18" t="s">
        <v>165</v>
      </c>
      <c r="B19" s="19"/>
      <c r="C19" s="19"/>
      <c r="D19" s="19"/>
      <c r="E19" s="19"/>
      <c r="F19" s="19"/>
      <c r="G19" s="19"/>
      <c r="H19" s="19"/>
      <c r="I19" s="19"/>
      <c r="J19" s="19"/>
      <c r="K19" s="19"/>
      <c r="L19" s="19"/>
      <c r="M19" s="19"/>
      <c r="N19" s="19"/>
      <c r="O19" s="19"/>
      <c r="P19" s="19"/>
      <c r="Q19" s="19"/>
      <c r="R19" s="28"/>
      <c r="S19" s="36"/>
      <c r="T19" s="36"/>
      <c r="U19" s="36"/>
      <c r="V19" s="36"/>
      <c r="W19" s="36"/>
      <c r="X19" s="36"/>
      <c r="Y19" s="36"/>
      <c r="Z19" s="36"/>
      <c r="AA19" s="36"/>
      <c r="AB19" s="36"/>
      <c r="AC19" s="36"/>
    </row>
    <row r="20" ht="15.75" customHeight="1" spans="1:29">
      <c r="A20" s="20" t="s">
        <v>87</v>
      </c>
      <c r="B20" s="21"/>
      <c r="C20" s="21"/>
      <c r="D20" s="21"/>
      <c r="E20" s="21"/>
      <c r="F20" s="21"/>
      <c r="G20" s="21"/>
      <c r="H20" s="21"/>
      <c r="I20" s="21"/>
      <c r="J20" s="21"/>
      <c r="K20" s="21"/>
      <c r="L20" s="21"/>
      <c r="M20" s="21"/>
      <c r="N20" s="21"/>
      <c r="O20" s="21"/>
      <c r="P20" s="21"/>
      <c r="Q20" s="21"/>
      <c r="R20" s="29"/>
      <c r="S20" s="36"/>
      <c r="T20" s="36"/>
      <c r="U20" s="36"/>
      <c r="V20" s="36"/>
      <c r="W20" s="36"/>
      <c r="X20" s="36"/>
      <c r="Y20" s="36"/>
      <c r="Z20" s="36"/>
      <c r="AA20" s="36"/>
      <c r="AB20" s="36"/>
      <c r="AC20" s="36"/>
    </row>
    <row r="21" ht="78.75" customHeight="1" spans="1:29">
      <c r="A21" s="35" t="s">
        <v>166</v>
      </c>
      <c r="B21" s="27" t="s">
        <v>167</v>
      </c>
      <c r="C21" s="27" t="s">
        <v>168</v>
      </c>
      <c r="D21" s="27" t="s">
        <v>169</v>
      </c>
      <c r="E21" s="24" t="s">
        <v>170</v>
      </c>
      <c r="F21" s="23" t="s">
        <v>106</v>
      </c>
      <c r="G21" s="25">
        <v>45991</v>
      </c>
      <c r="H21" s="23" t="s">
        <v>137</v>
      </c>
      <c r="I21" s="23"/>
      <c r="J21" s="23" t="s">
        <v>106</v>
      </c>
      <c r="K21" s="25">
        <v>45993</v>
      </c>
      <c r="L21" s="23" t="s">
        <v>4</v>
      </c>
      <c r="M21" s="23"/>
      <c r="N21" s="23" t="s">
        <v>106</v>
      </c>
      <c r="O21" s="25">
        <v>45995</v>
      </c>
      <c r="P21" s="23" t="s">
        <v>137</v>
      </c>
      <c r="Q21" s="23"/>
      <c r="R21" s="32"/>
      <c r="S21" s="39"/>
      <c r="T21" s="39"/>
      <c r="U21" s="39"/>
      <c r="V21" s="39"/>
      <c r="W21" s="39"/>
      <c r="X21" s="39"/>
      <c r="Y21" s="39"/>
      <c r="Z21" s="39"/>
      <c r="AA21" s="39"/>
      <c r="AB21" s="39"/>
      <c r="AC21" s="39"/>
    </row>
    <row r="22" ht="78.75" customHeight="1" spans="1:29">
      <c r="A22" s="35" t="s">
        <v>171</v>
      </c>
      <c r="B22" s="27" t="s">
        <v>172</v>
      </c>
      <c r="C22" s="27" t="s">
        <v>173</v>
      </c>
      <c r="D22" s="27" t="s">
        <v>174</v>
      </c>
      <c r="E22" s="27" t="s">
        <v>170</v>
      </c>
      <c r="F22" s="23" t="s">
        <v>106</v>
      </c>
      <c r="G22" s="25">
        <v>45991</v>
      </c>
      <c r="H22" s="23" t="s">
        <v>137</v>
      </c>
      <c r="I22" s="23"/>
      <c r="J22" s="23" t="s">
        <v>106</v>
      </c>
      <c r="K22" s="25">
        <v>45993</v>
      </c>
      <c r="L22" s="23" t="s">
        <v>4</v>
      </c>
      <c r="M22" s="23"/>
      <c r="N22" s="23" t="s">
        <v>106</v>
      </c>
      <c r="O22" s="25">
        <v>45995</v>
      </c>
      <c r="P22" s="23" t="s">
        <v>137</v>
      </c>
      <c r="Q22" s="23"/>
      <c r="R22" s="31"/>
      <c r="S22" s="39"/>
      <c r="T22" s="39"/>
      <c r="U22" s="39"/>
      <c r="V22" s="39"/>
      <c r="W22" s="39"/>
      <c r="X22" s="39"/>
      <c r="Y22" s="39"/>
      <c r="Z22" s="39"/>
      <c r="AA22" s="39"/>
      <c r="AB22" s="39"/>
      <c r="AC22" s="39"/>
    </row>
    <row r="23" ht="78.75" customHeight="1" spans="1:29">
      <c r="A23" s="35" t="s">
        <v>175</v>
      </c>
      <c r="B23" s="27" t="s">
        <v>176</v>
      </c>
      <c r="C23" s="27" t="s">
        <v>177</v>
      </c>
      <c r="D23" s="27" t="s">
        <v>178</v>
      </c>
      <c r="E23" s="27" t="s">
        <v>170</v>
      </c>
      <c r="F23" s="23" t="s">
        <v>106</v>
      </c>
      <c r="G23" s="25">
        <v>45991</v>
      </c>
      <c r="H23" s="23" t="s">
        <v>137</v>
      </c>
      <c r="I23" s="23"/>
      <c r="J23" s="23" t="s">
        <v>106</v>
      </c>
      <c r="K23" s="25">
        <v>45993</v>
      </c>
      <c r="L23" s="23" t="s">
        <v>4</v>
      </c>
      <c r="M23" s="23"/>
      <c r="N23" s="23" t="s">
        <v>106</v>
      </c>
      <c r="O23" s="25">
        <v>45995</v>
      </c>
      <c r="P23" s="23" t="s">
        <v>137</v>
      </c>
      <c r="Q23" s="23"/>
      <c r="R23" s="31"/>
      <c r="S23" s="39"/>
      <c r="T23" s="39"/>
      <c r="U23" s="39"/>
      <c r="V23" s="39"/>
      <c r="W23" s="39"/>
      <c r="X23" s="39"/>
      <c r="Y23" s="39"/>
      <c r="Z23" s="39"/>
      <c r="AA23" s="39"/>
      <c r="AB23" s="39"/>
      <c r="AC23" s="39"/>
    </row>
    <row r="24" ht="78.75" customHeight="1" spans="1:18">
      <c r="A24" s="22" t="s">
        <v>179</v>
      </c>
      <c r="B24" s="24" t="s">
        <v>180</v>
      </c>
      <c r="C24" s="24" t="s">
        <v>181</v>
      </c>
      <c r="D24" s="24" t="s">
        <v>182</v>
      </c>
      <c r="E24" s="24" t="s">
        <v>170</v>
      </c>
      <c r="F24" s="23" t="s">
        <v>106</v>
      </c>
      <c r="G24" s="25">
        <v>45991</v>
      </c>
      <c r="H24" s="23" t="s">
        <v>137</v>
      </c>
      <c r="I24" s="23"/>
      <c r="J24" s="23" t="s">
        <v>106</v>
      </c>
      <c r="K24" s="25">
        <v>45993</v>
      </c>
      <c r="L24" s="23" t="s">
        <v>4</v>
      </c>
      <c r="M24" s="23"/>
      <c r="N24" s="23" t="s">
        <v>106</v>
      </c>
      <c r="O24" s="25">
        <v>45995</v>
      </c>
      <c r="P24" s="23" t="s">
        <v>137</v>
      </c>
      <c r="Q24" s="23"/>
      <c r="R24" s="30"/>
    </row>
    <row r="25" ht="78.75" customHeight="1" spans="1:18">
      <c r="A25" s="22" t="s">
        <v>183</v>
      </c>
      <c r="B25" s="24" t="s">
        <v>184</v>
      </c>
      <c r="C25" s="24" t="s">
        <v>185</v>
      </c>
      <c r="D25" s="24" t="s">
        <v>186</v>
      </c>
      <c r="E25" s="24" t="s">
        <v>170</v>
      </c>
      <c r="F25" s="23" t="s">
        <v>106</v>
      </c>
      <c r="G25" s="25">
        <v>45991</v>
      </c>
      <c r="H25" s="23" t="s">
        <v>137</v>
      </c>
      <c r="I25" s="23"/>
      <c r="J25" s="23" t="s">
        <v>106</v>
      </c>
      <c r="K25" s="25">
        <v>45993</v>
      </c>
      <c r="L25" s="23" t="s">
        <v>4</v>
      </c>
      <c r="M25" s="23"/>
      <c r="N25" s="23" t="s">
        <v>106</v>
      </c>
      <c r="O25" s="25">
        <v>45995</v>
      </c>
      <c r="P25" s="23" t="s">
        <v>137</v>
      </c>
      <c r="Q25" s="23"/>
      <c r="R25" s="30"/>
    </row>
    <row r="26" ht="78.75" customHeight="1" spans="1:18">
      <c r="A26" s="22" t="s">
        <v>187</v>
      </c>
      <c r="B26" s="23" t="s">
        <v>188</v>
      </c>
      <c r="C26" s="24" t="s">
        <v>189</v>
      </c>
      <c r="D26" s="23" t="s">
        <v>190</v>
      </c>
      <c r="E26" s="24" t="s">
        <v>170</v>
      </c>
      <c r="F26" s="23" t="s">
        <v>106</v>
      </c>
      <c r="G26" s="25">
        <v>45991</v>
      </c>
      <c r="H26" s="23" t="s">
        <v>137</v>
      </c>
      <c r="I26" s="23"/>
      <c r="J26" s="23" t="s">
        <v>106</v>
      </c>
      <c r="K26" s="25">
        <v>45993</v>
      </c>
      <c r="L26" s="23" t="s">
        <v>4</v>
      </c>
      <c r="M26" s="23"/>
      <c r="N26" s="23" t="s">
        <v>106</v>
      </c>
      <c r="O26" s="25">
        <v>45995</v>
      </c>
      <c r="P26" s="23" t="s">
        <v>137</v>
      </c>
      <c r="Q26" s="23"/>
      <c r="R26" s="30"/>
    </row>
    <row r="27" ht="78.75" customHeight="1" spans="1:18">
      <c r="A27" s="22" t="s">
        <v>191</v>
      </c>
      <c r="B27" s="26" t="s">
        <v>192</v>
      </c>
      <c r="C27" s="26" t="s">
        <v>193</v>
      </c>
      <c r="D27" s="26" t="s">
        <v>194</v>
      </c>
      <c r="E27" s="24" t="s">
        <v>195</v>
      </c>
      <c r="F27" s="23" t="s">
        <v>106</v>
      </c>
      <c r="G27" s="25">
        <v>45991</v>
      </c>
      <c r="H27" s="23" t="s">
        <v>137</v>
      </c>
      <c r="I27" s="23"/>
      <c r="J27" s="23" t="s">
        <v>106</v>
      </c>
      <c r="K27" s="25">
        <v>45993</v>
      </c>
      <c r="L27" s="23" t="s">
        <v>4</v>
      </c>
      <c r="M27" s="23"/>
      <c r="N27" s="23" t="s">
        <v>106</v>
      </c>
      <c r="O27" s="25">
        <v>45995</v>
      </c>
      <c r="P27" s="23" t="s">
        <v>137</v>
      </c>
      <c r="Q27" s="23"/>
      <c r="R27" s="26"/>
    </row>
    <row r="28" ht="78.75" customHeight="1" spans="1:18">
      <c r="A28" s="22" t="s">
        <v>196</v>
      </c>
      <c r="B28" s="34" t="s">
        <v>197</v>
      </c>
      <c r="C28" s="34" t="s">
        <v>198</v>
      </c>
      <c r="D28" s="34" t="s">
        <v>199</v>
      </c>
      <c r="E28" s="24" t="s">
        <v>170</v>
      </c>
      <c r="F28" s="23" t="s">
        <v>106</v>
      </c>
      <c r="G28" s="25">
        <v>45991</v>
      </c>
      <c r="H28" s="23" t="s">
        <v>137</v>
      </c>
      <c r="I28" s="23"/>
      <c r="J28" s="23" t="s">
        <v>106</v>
      </c>
      <c r="K28" s="25">
        <v>45993</v>
      </c>
      <c r="L28" s="23" t="s">
        <v>4</v>
      </c>
      <c r="M28" s="23"/>
      <c r="N28" s="23" t="s">
        <v>106</v>
      </c>
      <c r="O28" s="25">
        <v>45995</v>
      </c>
      <c r="P28" s="23" t="s">
        <v>137</v>
      </c>
      <c r="Q28" s="23"/>
      <c r="R28" s="26"/>
    </row>
    <row r="29" ht="15.75" customHeight="1" spans="1:29">
      <c r="A29" s="18" t="s">
        <v>200</v>
      </c>
      <c r="B29" s="19"/>
      <c r="C29" s="19"/>
      <c r="D29" s="19"/>
      <c r="E29" s="19"/>
      <c r="F29" s="19"/>
      <c r="G29" s="19"/>
      <c r="H29" s="19"/>
      <c r="I29" s="19"/>
      <c r="J29" s="19"/>
      <c r="K29" s="19"/>
      <c r="L29" s="19"/>
      <c r="M29" s="19"/>
      <c r="N29" s="19"/>
      <c r="O29" s="19"/>
      <c r="P29" s="19"/>
      <c r="Q29" s="19"/>
      <c r="R29" s="28"/>
      <c r="S29" s="36"/>
      <c r="T29" s="36"/>
      <c r="U29" s="36"/>
      <c r="V29" s="36"/>
      <c r="W29" s="36"/>
      <c r="X29" s="36"/>
      <c r="Y29" s="36"/>
      <c r="Z29" s="36"/>
      <c r="AA29" s="36"/>
      <c r="AB29" s="36"/>
      <c r="AC29" s="36"/>
    </row>
    <row r="30" ht="15.75" customHeight="1" spans="1:29">
      <c r="A30" s="20" t="s">
        <v>87</v>
      </c>
      <c r="B30" s="21"/>
      <c r="C30" s="21"/>
      <c r="D30" s="21"/>
      <c r="E30" s="21"/>
      <c r="F30" s="21"/>
      <c r="G30" s="21"/>
      <c r="H30" s="21"/>
      <c r="I30" s="21"/>
      <c r="J30" s="21"/>
      <c r="K30" s="21"/>
      <c r="L30" s="21"/>
      <c r="M30" s="21"/>
      <c r="N30" s="21"/>
      <c r="O30" s="21"/>
      <c r="P30" s="21"/>
      <c r="Q30" s="21"/>
      <c r="R30" s="29"/>
      <c r="S30" s="36"/>
      <c r="T30" s="36"/>
      <c r="U30" s="36"/>
      <c r="V30" s="36"/>
      <c r="W30" s="36"/>
      <c r="X30" s="36"/>
      <c r="Y30" s="36"/>
      <c r="Z30" s="36"/>
      <c r="AA30" s="36"/>
      <c r="AB30" s="36"/>
      <c r="AC30" s="36"/>
    </row>
    <row r="31" ht="78.75" customHeight="1" spans="1:18">
      <c r="A31" s="22" t="s">
        <v>201</v>
      </c>
      <c r="B31" s="26" t="s">
        <v>202</v>
      </c>
      <c r="C31" s="26" t="s">
        <v>203</v>
      </c>
      <c r="D31" s="26" t="s">
        <v>204</v>
      </c>
      <c r="E31" s="26" t="s">
        <v>170</v>
      </c>
      <c r="F31" s="23" t="s">
        <v>106</v>
      </c>
      <c r="G31" s="25">
        <v>45991</v>
      </c>
      <c r="H31" s="23" t="s">
        <v>137</v>
      </c>
      <c r="I31" s="23"/>
      <c r="J31" s="23" t="s">
        <v>106</v>
      </c>
      <c r="K31" s="25">
        <v>45993</v>
      </c>
      <c r="L31" s="23" t="s">
        <v>4</v>
      </c>
      <c r="M31" s="23"/>
      <c r="N31" s="23" t="s">
        <v>106</v>
      </c>
      <c r="O31" s="25">
        <v>45995</v>
      </c>
      <c r="P31" s="23" t="s">
        <v>137</v>
      </c>
      <c r="Q31" s="23"/>
      <c r="R31" s="30"/>
    </row>
    <row r="32" ht="78.75" customHeight="1" spans="1:18">
      <c r="A32" s="22" t="s">
        <v>205</v>
      </c>
      <c r="B32" s="26" t="s">
        <v>206</v>
      </c>
      <c r="C32" s="26" t="s">
        <v>207</v>
      </c>
      <c r="D32" s="26" t="s">
        <v>208</v>
      </c>
      <c r="E32" s="26" t="s">
        <v>170</v>
      </c>
      <c r="F32" s="23" t="s">
        <v>106</v>
      </c>
      <c r="G32" s="25">
        <v>45991</v>
      </c>
      <c r="H32" s="23" t="s">
        <v>137</v>
      </c>
      <c r="I32" s="23"/>
      <c r="J32" s="23" t="s">
        <v>106</v>
      </c>
      <c r="K32" s="25">
        <v>45993</v>
      </c>
      <c r="L32" s="23" t="s">
        <v>4</v>
      </c>
      <c r="M32" s="23"/>
      <c r="N32" s="23" t="s">
        <v>106</v>
      </c>
      <c r="O32" s="25">
        <v>45995</v>
      </c>
      <c r="P32" s="23" t="s">
        <v>137</v>
      </c>
      <c r="Q32" s="23"/>
      <c r="R32" s="30"/>
    </row>
    <row r="33" ht="78.75" customHeight="1" spans="1:18">
      <c r="A33" s="22" t="s">
        <v>209</v>
      </c>
      <c r="B33" s="26" t="s">
        <v>210</v>
      </c>
      <c r="C33" s="26" t="s">
        <v>211</v>
      </c>
      <c r="D33" s="34" t="s">
        <v>212</v>
      </c>
      <c r="E33" s="26" t="s">
        <v>213</v>
      </c>
      <c r="F33" s="23" t="s">
        <v>106</v>
      </c>
      <c r="G33" s="25">
        <v>45991</v>
      </c>
      <c r="H33" s="23" t="s">
        <v>137</v>
      </c>
      <c r="I33" s="23"/>
      <c r="J33" s="23" t="s">
        <v>106</v>
      </c>
      <c r="K33" s="25">
        <v>45993</v>
      </c>
      <c r="L33" s="23" t="s">
        <v>4</v>
      </c>
      <c r="M33" s="23"/>
      <c r="N33" s="23" t="s">
        <v>106</v>
      </c>
      <c r="O33" s="25">
        <v>45995</v>
      </c>
      <c r="P33" s="23" t="s">
        <v>137</v>
      </c>
      <c r="Q33" s="23"/>
      <c r="R33" s="26"/>
    </row>
    <row r="34" ht="78.75" customHeight="1" spans="1:18">
      <c r="A34" s="22" t="s">
        <v>214</v>
      </c>
      <c r="B34" s="26" t="s">
        <v>215</v>
      </c>
      <c r="C34" s="26" t="s">
        <v>216</v>
      </c>
      <c r="D34" s="34" t="s">
        <v>217</v>
      </c>
      <c r="E34" s="26" t="s">
        <v>218</v>
      </c>
      <c r="F34" s="23" t="s">
        <v>106</v>
      </c>
      <c r="G34" s="25">
        <v>45991</v>
      </c>
      <c r="H34" s="23" t="s">
        <v>137</v>
      </c>
      <c r="I34" s="23"/>
      <c r="J34" s="23" t="s">
        <v>106</v>
      </c>
      <c r="K34" s="25">
        <v>45993</v>
      </c>
      <c r="L34" s="23" t="s">
        <v>4</v>
      </c>
      <c r="M34" s="23"/>
      <c r="N34" s="23" t="s">
        <v>106</v>
      </c>
      <c r="O34" s="25">
        <v>45995</v>
      </c>
      <c r="P34" s="23" t="s">
        <v>137</v>
      </c>
      <c r="Q34" s="23"/>
      <c r="R34" s="26"/>
    </row>
    <row r="35" ht="88.5" customHeight="1" spans="1:18">
      <c r="A35" s="22" t="s">
        <v>219</v>
      </c>
      <c r="B35" s="26" t="s">
        <v>220</v>
      </c>
      <c r="C35" s="26" t="s">
        <v>221</v>
      </c>
      <c r="D35" s="34" t="s">
        <v>222</v>
      </c>
      <c r="E35" s="26" t="s">
        <v>170</v>
      </c>
      <c r="F35" s="23" t="s">
        <v>106</v>
      </c>
      <c r="G35" s="25">
        <v>45991</v>
      </c>
      <c r="H35" s="23" t="s">
        <v>137</v>
      </c>
      <c r="I35" s="23"/>
      <c r="J35" s="23" t="s">
        <v>106</v>
      </c>
      <c r="K35" s="25">
        <v>45993</v>
      </c>
      <c r="L35" s="23" t="s">
        <v>4</v>
      </c>
      <c r="M35" s="23"/>
      <c r="N35" s="23" t="s">
        <v>106</v>
      </c>
      <c r="O35" s="25">
        <v>45995</v>
      </c>
      <c r="P35" s="23" t="s">
        <v>137</v>
      </c>
      <c r="Q35" s="23"/>
      <c r="R35" s="26"/>
    </row>
    <row r="36" ht="78.75" customHeight="1" spans="1:18">
      <c r="A36" s="22" t="s">
        <v>223</v>
      </c>
      <c r="B36" s="26" t="s">
        <v>224</v>
      </c>
      <c r="C36" s="26" t="s">
        <v>225</v>
      </c>
      <c r="D36" s="34" t="s">
        <v>226</v>
      </c>
      <c r="E36" s="26" t="s">
        <v>170</v>
      </c>
      <c r="F36" s="23" t="s">
        <v>106</v>
      </c>
      <c r="G36" s="25">
        <v>45991</v>
      </c>
      <c r="H36" s="23" t="s">
        <v>137</v>
      </c>
      <c r="I36" s="23"/>
      <c r="J36" s="23" t="s">
        <v>106</v>
      </c>
      <c r="K36" s="25">
        <v>45993</v>
      </c>
      <c r="L36" s="23" t="s">
        <v>4</v>
      </c>
      <c r="M36" s="23"/>
      <c r="N36" s="23" t="s">
        <v>106</v>
      </c>
      <c r="O36" s="25">
        <v>45995</v>
      </c>
      <c r="P36" s="23" t="s">
        <v>137</v>
      </c>
      <c r="Q36" s="23"/>
      <c r="R36" s="26"/>
    </row>
    <row r="37" ht="78.75" customHeight="1" spans="1:18">
      <c r="A37" s="22" t="s">
        <v>227</v>
      </c>
      <c r="B37" s="26" t="s">
        <v>228</v>
      </c>
      <c r="C37" s="26" t="s">
        <v>229</v>
      </c>
      <c r="D37" s="34" t="s">
        <v>230</v>
      </c>
      <c r="E37" s="26" t="s">
        <v>170</v>
      </c>
      <c r="F37" s="23" t="s">
        <v>106</v>
      </c>
      <c r="G37" s="25">
        <v>45991</v>
      </c>
      <c r="H37" s="23" t="s">
        <v>137</v>
      </c>
      <c r="I37" s="23"/>
      <c r="J37" s="23" t="s">
        <v>106</v>
      </c>
      <c r="K37" s="25">
        <v>45993</v>
      </c>
      <c r="L37" s="23" t="s">
        <v>4</v>
      </c>
      <c r="M37" s="23"/>
      <c r="N37" s="23" t="s">
        <v>106</v>
      </c>
      <c r="O37" s="25">
        <v>45995</v>
      </c>
      <c r="P37" s="23" t="s">
        <v>137</v>
      </c>
      <c r="Q37" s="23"/>
      <c r="R37" s="26"/>
    </row>
    <row r="38" ht="15.75" customHeight="1" spans="1:29">
      <c r="A38" s="18" t="s">
        <v>231</v>
      </c>
      <c r="B38" s="19"/>
      <c r="C38" s="19"/>
      <c r="D38" s="19"/>
      <c r="E38" s="19"/>
      <c r="F38" s="19"/>
      <c r="G38" s="19"/>
      <c r="H38" s="19"/>
      <c r="I38" s="19"/>
      <c r="J38" s="19"/>
      <c r="K38" s="19"/>
      <c r="L38" s="19"/>
      <c r="M38" s="19"/>
      <c r="N38" s="19"/>
      <c r="O38" s="19"/>
      <c r="P38" s="19"/>
      <c r="Q38" s="19"/>
      <c r="R38" s="28"/>
      <c r="S38" s="36"/>
      <c r="T38" s="36"/>
      <c r="U38" s="36"/>
      <c r="V38" s="36"/>
      <c r="W38" s="36"/>
      <c r="X38" s="36"/>
      <c r="Y38" s="36"/>
      <c r="Z38" s="36"/>
      <c r="AA38" s="36"/>
      <c r="AB38" s="36"/>
      <c r="AC38" s="36"/>
    </row>
    <row r="39" ht="15.75" customHeight="1" spans="1:29">
      <c r="A39" s="20" t="s">
        <v>87</v>
      </c>
      <c r="B39" s="21"/>
      <c r="C39" s="21"/>
      <c r="D39" s="21"/>
      <c r="E39" s="21"/>
      <c r="F39" s="21"/>
      <c r="G39" s="21"/>
      <c r="H39" s="21"/>
      <c r="I39" s="21"/>
      <c r="J39" s="21"/>
      <c r="K39" s="21"/>
      <c r="L39" s="21"/>
      <c r="M39" s="21"/>
      <c r="N39" s="21"/>
      <c r="O39" s="21"/>
      <c r="P39" s="21"/>
      <c r="Q39" s="21"/>
      <c r="R39" s="29"/>
      <c r="S39" s="36"/>
      <c r="T39" s="36"/>
      <c r="U39" s="36"/>
      <c r="V39" s="36"/>
      <c r="W39" s="36"/>
      <c r="X39" s="36"/>
      <c r="Y39" s="36"/>
      <c r="Z39" s="36"/>
      <c r="AA39" s="36"/>
      <c r="AB39" s="36"/>
      <c r="AC39" s="36"/>
    </row>
    <row r="40" ht="78.75" customHeight="1" spans="1:18">
      <c r="A40" s="22" t="s">
        <v>232</v>
      </c>
      <c r="B40" s="26" t="s">
        <v>233</v>
      </c>
      <c r="C40" s="26" t="s">
        <v>234</v>
      </c>
      <c r="D40" s="34" t="s">
        <v>235</v>
      </c>
      <c r="E40" s="26" t="s">
        <v>236</v>
      </c>
      <c r="F40" s="23" t="s">
        <v>106</v>
      </c>
      <c r="G40" s="25">
        <v>45991</v>
      </c>
      <c r="H40" s="23" t="s">
        <v>137</v>
      </c>
      <c r="I40" s="23"/>
      <c r="J40" s="23" t="s">
        <v>106</v>
      </c>
      <c r="K40" s="25">
        <v>45993</v>
      </c>
      <c r="L40" s="23" t="s">
        <v>4</v>
      </c>
      <c r="M40" s="23"/>
      <c r="N40" s="23" t="s">
        <v>106</v>
      </c>
      <c r="O40" s="25">
        <v>45995</v>
      </c>
      <c r="P40" s="23" t="s">
        <v>137</v>
      </c>
      <c r="Q40" s="23"/>
      <c r="R40" s="26"/>
    </row>
    <row r="41" ht="78.75" customHeight="1" spans="1:18">
      <c r="A41" s="22" t="s">
        <v>237</v>
      </c>
      <c r="B41" s="26" t="s">
        <v>238</v>
      </c>
      <c r="C41" s="26" t="s">
        <v>239</v>
      </c>
      <c r="D41" s="34" t="s">
        <v>240</v>
      </c>
      <c r="E41" s="26" t="s">
        <v>241</v>
      </c>
      <c r="F41" s="23" t="s">
        <v>106</v>
      </c>
      <c r="G41" s="25">
        <v>45991</v>
      </c>
      <c r="H41" s="23" t="s">
        <v>137</v>
      </c>
      <c r="I41" s="23"/>
      <c r="J41" s="23" t="s">
        <v>106</v>
      </c>
      <c r="K41" s="25">
        <v>45993</v>
      </c>
      <c r="L41" s="23" t="s">
        <v>4</v>
      </c>
      <c r="M41" s="23"/>
      <c r="N41" s="23" t="s">
        <v>106</v>
      </c>
      <c r="O41" s="25">
        <v>45995</v>
      </c>
      <c r="P41" s="23" t="s">
        <v>137</v>
      </c>
      <c r="Q41" s="23"/>
      <c r="R41" s="26"/>
    </row>
    <row r="42" ht="78.75" customHeight="1" spans="1:18">
      <c r="A42" s="22" t="s">
        <v>242</v>
      </c>
      <c r="B42" s="26" t="s">
        <v>243</v>
      </c>
      <c r="C42" s="26" t="s">
        <v>244</v>
      </c>
      <c r="D42" s="34" t="s">
        <v>245</v>
      </c>
      <c r="E42" s="26" t="s">
        <v>246</v>
      </c>
      <c r="F42" s="23" t="s">
        <v>106</v>
      </c>
      <c r="G42" s="25">
        <v>45991</v>
      </c>
      <c r="H42" s="23" t="s">
        <v>137</v>
      </c>
      <c r="I42" s="23"/>
      <c r="J42" s="23" t="s">
        <v>106</v>
      </c>
      <c r="K42" s="25">
        <v>45993</v>
      </c>
      <c r="L42" s="23" t="s">
        <v>4</v>
      </c>
      <c r="M42" s="23"/>
      <c r="N42" s="23" t="s">
        <v>106</v>
      </c>
      <c r="O42" s="25">
        <v>45995</v>
      </c>
      <c r="P42" s="23" t="s">
        <v>137</v>
      </c>
      <c r="Q42" s="23"/>
      <c r="R42" s="26"/>
    </row>
    <row r="43" ht="78.75" customHeight="1" spans="1:18">
      <c r="A43" s="22" t="s">
        <v>247</v>
      </c>
      <c r="B43" s="26" t="s">
        <v>248</v>
      </c>
      <c r="C43" s="26" t="s">
        <v>249</v>
      </c>
      <c r="D43" s="34" t="s">
        <v>250</v>
      </c>
      <c r="E43" s="26" t="s">
        <v>251</v>
      </c>
      <c r="F43" s="23" t="s">
        <v>106</v>
      </c>
      <c r="G43" s="25">
        <v>45991</v>
      </c>
      <c r="H43" s="23" t="s">
        <v>137</v>
      </c>
      <c r="I43" s="23"/>
      <c r="J43" s="23" t="s">
        <v>106</v>
      </c>
      <c r="K43" s="25">
        <v>45993</v>
      </c>
      <c r="L43" s="23" t="s">
        <v>4</v>
      </c>
      <c r="M43" s="23"/>
      <c r="N43" s="23" t="s">
        <v>106</v>
      </c>
      <c r="O43" s="25">
        <v>45995</v>
      </c>
      <c r="P43" s="23" t="s">
        <v>137</v>
      </c>
      <c r="Q43" s="23"/>
      <c r="R43" s="26"/>
    </row>
    <row r="44" ht="78.75" customHeight="1" spans="1:18">
      <c r="A44" s="22" t="s">
        <v>252</v>
      </c>
      <c r="B44" s="26" t="s">
        <v>253</v>
      </c>
      <c r="C44" s="26" t="s">
        <v>254</v>
      </c>
      <c r="D44" s="34" t="s">
        <v>255</v>
      </c>
      <c r="E44" s="26" t="s">
        <v>256</v>
      </c>
      <c r="F44" s="23" t="s">
        <v>106</v>
      </c>
      <c r="G44" s="25">
        <v>45991</v>
      </c>
      <c r="H44" s="23" t="s">
        <v>137</v>
      </c>
      <c r="I44" s="23"/>
      <c r="J44" s="23" t="s">
        <v>106</v>
      </c>
      <c r="K44" s="25">
        <v>45993</v>
      </c>
      <c r="L44" s="23" t="s">
        <v>4</v>
      </c>
      <c r="M44" s="23"/>
      <c r="N44" s="23" t="s">
        <v>106</v>
      </c>
      <c r="O44" s="25">
        <v>45995</v>
      </c>
      <c r="P44" s="23" t="s">
        <v>137</v>
      </c>
      <c r="Q44" s="23"/>
      <c r="R44" s="26"/>
    </row>
    <row r="45" ht="78.75" customHeight="1" spans="1:18">
      <c r="A45" s="22" t="s">
        <v>257</v>
      </c>
      <c r="B45" s="26" t="s">
        <v>258</v>
      </c>
      <c r="C45" s="26" t="s">
        <v>259</v>
      </c>
      <c r="D45" s="34" t="s">
        <v>260</v>
      </c>
      <c r="E45" s="26" t="s">
        <v>261</v>
      </c>
      <c r="F45" s="23" t="s">
        <v>106</v>
      </c>
      <c r="G45" s="25">
        <v>45991</v>
      </c>
      <c r="H45" s="23" t="s">
        <v>137</v>
      </c>
      <c r="I45" s="23"/>
      <c r="J45" s="23" t="s">
        <v>106</v>
      </c>
      <c r="K45" s="25">
        <v>45993</v>
      </c>
      <c r="L45" s="23" t="s">
        <v>4</v>
      </c>
      <c r="M45" s="23"/>
      <c r="N45" s="23" t="s">
        <v>106</v>
      </c>
      <c r="O45" s="25">
        <v>45995</v>
      </c>
      <c r="P45" s="23" t="s">
        <v>137</v>
      </c>
      <c r="Q45" s="23"/>
      <c r="R45" s="26"/>
    </row>
    <row r="46" ht="78.75" customHeight="1" spans="1:18">
      <c r="A46" s="22" t="s">
        <v>262</v>
      </c>
      <c r="B46" s="26" t="s">
        <v>263</v>
      </c>
      <c r="C46" s="26" t="s">
        <v>264</v>
      </c>
      <c r="D46" s="34" t="s">
        <v>265</v>
      </c>
      <c r="E46" s="26" t="s">
        <v>266</v>
      </c>
      <c r="F46" s="23" t="s">
        <v>106</v>
      </c>
      <c r="G46" s="25">
        <v>45991</v>
      </c>
      <c r="H46" s="23" t="s">
        <v>137</v>
      </c>
      <c r="I46" s="23"/>
      <c r="J46" s="23" t="s">
        <v>106</v>
      </c>
      <c r="K46" s="25">
        <v>45993</v>
      </c>
      <c r="L46" s="23" t="s">
        <v>4</v>
      </c>
      <c r="M46" s="23"/>
      <c r="N46" s="23" t="s">
        <v>106</v>
      </c>
      <c r="O46" s="25">
        <v>45995</v>
      </c>
      <c r="P46" s="23" t="s">
        <v>137</v>
      </c>
      <c r="Q46" s="23"/>
      <c r="R46" s="26"/>
    </row>
    <row r="47" ht="78.75" customHeight="1" spans="1:18">
      <c r="A47" s="22" t="s">
        <v>267</v>
      </c>
      <c r="B47" s="26" t="s">
        <v>268</v>
      </c>
      <c r="C47" s="26" t="s">
        <v>269</v>
      </c>
      <c r="D47" s="34" t="s">
        <v>270</v>
      </c>
      <c r="E47" s="26" t="s">
        <v>271</v>
      </c>
      <c r="F47" s="23" t="s">
        <v>106</v>
      </c>
      <c r="G47" s="25">
        <v>45991</v>
      </c>
      <c r="H47" s="23" t="s">
        <v>137</v>
      </c>
      <c r="I47" s="23"/>
      <c r="J47" s="23" t="s">
        <v>106</v>
      </c>
      <c r="K47" s="25">
        <v>45993</v>
      </c>
      <c r="L47" s="23" t="s">
        <v>4</v>
      </c>
      <c r="M47" s="23"/>
      <c r="N47" s="23" t="s">
        <v>106</v>
      </c>
      <c r="O47" s="25">
        <v>45995</v>
      </c>
      <c r="P47" s="23" t="s">
        <v>137</v>
      </c>
      <c r="Q47" s="23"/>
      <c r="R47" s="26"/>
    </row>
    <row r="48" ht="78.75" customHeight="1" spans="1:18">
      <c r="A48" s="22" t="s">
        <v>272</v>
      </c>
      <c r="B48" s="26" t="s">
        <v>273</v>
      </c>
      <c r="C48" s="26" t="s">
        <v>274</v>
      </c>
      <c r="D48" s="34" t="s">
        <v>275</v>
      </c>
      <c r="E48" s="26" t="s">
        <v>276</v>
      </c>
      <c r="F48" s="23" t="s">
        <v>106</v>
      </c>
      <c r="G48" s="25">
        <v>45991</v>
      </c>
      <c r="H48" s="23" t="s">
        <v>137</v>
      </c>
      <c r="I48" s="23"/>
      <c r="J48" s="23" t="s">
        <v>106</v>
      </c>
      <c r="K48" s="25">
        <v>45993</v>
      </c>
      <c r="L48" s="23" t="s">
        <v>4</v>
      </c>
      <c r="M48" s="23"/>
      <c r="N48" s="23" t="s">
        <v>106</v>
      </c>
      <c r="O48" s="25">
        <v>45995</v>
      </c>
      <c r="P48" s="23" t="s">
        <v>137</v>
      </c>
      <c r="Q48" s="23"/>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7"/>
      <c r="C63" s="26"/>
      <c r="D63" s="27"/>
      <c r="E63" s="24"/>
      <c r="F63" s="26"/>
      <c r="G63" s="25"/>
      <c r="H63" s="23"/>
      <c r="I63" s="26"/>
      <c r="J63" s="26"/>
      <c r="K63" s="25"/>
      <c r="L63" s="23"/>
      <c r="M63" s="26"/>
      <c r="N63" s="26"/>
      <c r="O63" s="25"/>
      <c r="P63" s="23"/>
      <c r="Q63" s="26"/>
      <c r="R63" s="26"/>
    </row>
    <row r="64" ht="78.75" customHeight="1" spans="1:18">
      <c r="A64" s="22"/>
      <c r="B64" s="26"/>
      <c r="C64" s="34"/>
      <c r="D64" s="33"/>
      <c r="E64" s="24"/>
      <c r="F64" s="26"/>
      <c r="G64" s="25"/>
      <c r="H64" s="23"/>
      <c r="I64" s="26"/>
      <c r="J64" s="26"/>
      <c r="K64" s="25"/>
      <c r="L64" s="23"/>
      <c r="M64" s="26"/>
      <c r="N64" s="26"/>
      <c r="O64" s="25"/>
      <c r="P64" s="23"/>
      <c r="Q64" s="32"/>
      <c r="R64" s="26"/>
    </row>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sheetData>
  <mergeCells count="7">
    <mergeCell ref="B1:E1"/>
    <mergeCell ref="B2:E2"/>
    <mergeCell ref="B3:E3"/>
    <mergeCell ref="A10:R10"/>
    <mergeCell ref="A19:R19"/>
    <mergeCell ref="A29:R29"/>
    <mergeCell ref="A38:R38"/>
  </mergeCells>
  <dataValidations count="2">
    <dataValidation type="list" allowBlank="1" showErrorMessage="1" sqref="F12:F18 F21:F28 F31:F37 F40:F48 J12:J18 J21:J28 J31:J37 J40:J48 N12:N18 N21:N28 N31:N37 N40:N48">
      <formula1>"Failed,Passed,Pending,N/A"</formula1>
    </dataValidation>
    <dataValidation type="list" allowBlank="1" showErrorMessage="1" sqref="F49:F64 J49:J64 N49:N64">
      <formula1>"Pending,Failed,Passed,N/A"</formula1>
    </dataValidation>
  </dataValidations>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996"/>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67</v>
      </c>
      <c r="C1" s="3"/>
      <c r="D1" s="3"/>
      <c r="E1" s="4"/>
      <c r="F1" s="5"/>
      <c r="G1" s="6"/>
      <c r="H1" s="7"/>
      <c r="I1" s="7"/>
      <c r="J1" s="5"/>
      <c r="K1" s="6"/>
      <c r="L1" s="7"/>
      <c r="M1" s="7"/>
      <c r="N1" s="5"/>
      <c r="O1" s="6"/>
      <c r="P1" s="7"/>
      <c r="Q1" s="7"/>
      <c r="R1" s="7"/>
    </row>
    <row r="2" ht="15.75" customHeight="1" spans="1:18">
      <c r="A2" s="8" t="s">
        <v>115</v>
      </c>
      <c r="B2" s="9" t="s">
        <v>278</v>
      </c>
      <c r="C2" s="3"/>
      <c r="D2" s="3"/>
      <c r="E2" s="4"/>
      <c r="F2" s="5"/>
      <c r="G2" s="6"/>
      <c r="H2" s="7"/>
      <c r="I2" s="7"/>
      <c r="J2" s="5"/>
      <c r="K2" s="6"/>
      <c r="L2" s="7"/>
      <c r="M2" s="7"/>
      <c r="N2" s="5"/>
      <c r="O2" s="6"/>
      <c r="P2" s="7"/>
      <c r="Q2" s="7"/>
      <c r="R2" s="7"/>
    </row>
    <row r="3" ht="15.75" customHeight="1" spans="1:18">
      <c r="A3" s="8" t="s">
        <v>117</v>
      </c>
      <c r="B3" s="2">
        <f>COUNTIF(A10:A1000,"&lt;&gt;")-16</f>
        <v>36</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COUNTIF(F1:F100,"Passed")</f>
        <v>36</v>
      </c>
      <c r="C5" s="14">
        <f>COUNTIF(F1:F100,"Failed")</f>
        <v>0</v>
      </c>
      <c r="D5" s="14">
        <f>COUNTIF(F1:F100,"Pending")</f>
        <v>0</v>
      </c>
      <c r="E5" s="14">
        <f>COUNTIF(F1:F100,"N/A")</f>
        <v>0</v>
      </c>
      <c r="F5" s="15"/>
      <c r="G5" s="15"/>
      <c r="H5" s="13"/>
      <c r="I5" s="13"/>
      <c r="J5" s="15"/>
      <c r="K5" s="15"/>
      <c r="L5" s="13"/>
      <c r="M5" s="13"/>
      <c r="N5" s="15"/>
      <c r="O5" s="15"/>
      <c r="P5" s="13"/>
      <c r="Q5" s="13"/>
      <c r="R5" s="13"/>
    </row>
    <row r="6" ht="15.75" customHeight="1" spans="1:18">
      <c r="A6" s="10" t="s">
        <v>120</v>
      </c>
      <c r="B6" s="14">
        <f>COUNTIF(J1:J100,"Passed")</f>
        <v>36</v>
      </c>
      <c r="C6" s="14">
        <f>COUNTIF(J1:J100,"Failed")</f>
        <v>0</v>
      </c>
      <c r="D6" s="14">
        <f>COUNTIF(J1:J100,"Pending")</f>
        <v>0</v>
      </c>
      <c r="E6" s="14">
        <f>COUNTIF(J1:J100,"N/A")</f>
        <v>0</v>
      </c>
      <c r="F6" s="15"/>
      <c r="G6" s="15"/>
      <c r="H6" s="13"/>
      <c r="I6" s="13"/>
      <c r="J6" s="15"/>
      <c r="K6" s="15"/>
      <c r="L6" s="13"/>
      <c r="M6" s="13"/>
      <c r="N6" s="15"/>
      <c r="O6" s="15"/>
      <c r="P6" s="13"/>
      <c r="Q6" s="13"/>
      <c r="R6" s="13"/>
    </row>
    <row r="7" ht="15.75" customHeight="1" spans="1:18">
      <c r="A7" s="10" t="s">
        <v>121</v>
      </c>
      <c r="B7" s="14">
        <f>COUNTIF(N1:N100,"Passed")</f>
        <v>36</v>
      </c>
      <c r="C7" s="14">
        <f>COUNTIF(N1:N100,"Failed")</f>
        <v>0</v>
      </c>
      <c r="D7" s="14">
        <f>COUNTIF(N1:N100,"Pending")</f>
        <v>0</v>
      </c>
      <c r="E7" s="14">
        <f>COUNTIF(N2:N100,"N/A")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279</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280</v>
      </c>
      <c r="B12" s="26" t="s">
        <v>281</v>
      </c>
      <c r="C12" s="26" t="s">
        <v>282</v>
      </c>
      <c r="D12" s="33" t="s">
        <v>283</v>
      </c>
      <c r="E12" s="26" t="s">
        <v>284</v>
      </c>
      <c r="F12" s="23" t="s">
        <v>106</v>
      </c>
      <c r="G12" s="25">
        <v>45991</v>
      </c>
      <c r="H12" s="23" t="s">
        <v>137</v>
      </c>
      <c r="I12" s="23"/>
      <c r="J12" s="23" t="s">
        <v>106</v>
      </c>
      <c r="K12" s="25">
        <v>45992</v>
      </c>
      <c r="L12" s="23" t="s">
        <v>285</v>
      </c>
      <c r="M12" s="23"/>
      <c r="N12" s="23" t="s">
        <v>106</v>
      </c>
      <c r="O12" s="25">
        <v>45995</v>
      </c>
      <c r="P12" s="23" t="s">
        <v>137</v>
      </c>
      <c r="Q12" s="23"/>
      <c r="R12" s="30"/>
      <c r="S12" s="37"/>
      <c r="T12" s="37"/>
      <c r="U12" s="37"/>
      <c r="V12" s="37"/>
      <c r="W12" s="37"/>
      <c r="X12" s="37"/>
      <c r="Y12" s="37"/>
      <c r="Z12" s="37"/>
      <c r="AA12" s="37"/>
      <c r="AB12" s="37"/>
      <c r="AC12" s="37"/>
    </row>
    <row r="13" ht="78.75" customHeight="1" spans="1:29">
      <c r="A13" s="22" t="s">
        <v>286</v>
      </c>
      <c r="B13" s="34" t="s">
        <v>287</v>
      </c>
      <c r="C13" s="34" t="s">
        <v>288</v>
      </c>
      <c r="D13" s="33" t="s">
        <v>289</v>
      </c>
      <c r="E13" s="24" t="s">
        <v>290</v>
      </c>
      <c r="F13" s="23" t="s">
        <v>106</v>
      </c>
      <c r="G13" s="25">
        <v>45991</v>
      </c>
      <c r="H13" s="23" t="s">
        <v>137</v>
      </c>
      <c r="I13" s="23"/>
      <c r="J13" s="23" t="s">
        <v>106</v>
      </c>
      <c r="K13" s="25">
        <v>45992</v>
      </c>
      <c r="L13" s="23" t="s">
        <v>285</v>
      </c>
      <c r="M13" s="23"/>
      <c r="N13" s="23" t="s">
        <v>106</v>
      </c>
      <c r="O13" s="25">
        <v>45995</v>
      </c>
      <c r="P13" s="23" t="s">
        <v>137</v>
      </c>
      <c r="Q13" s="23"/>
      <c r="R13" s="26"/>
      <c r="S13" s="37"/>
      <c r="T13" s="37"/>
      <c r="U13" s="37"/>
      <c r="V13" s="37"/>
      <c r="W13" s="37"/>
      <c r="X13" s="37"/>
      <c r="Y13" s="37"/>
      <c r="Z13" s="37"/>
      <c r="AA13" s="37"/>
      <c r="AB13" s="37"/>
      <c r="AC13" s="37"/>
    </row>
    <row r="14" ht="78.75" customHeight="1" spans="1:29">
      <c r="A14" s="22" t="s">
        <v>291</v>
      </c>
      <c r="B14" s="24" t="s">
        <v>292</v>
      </c>
      <c r="C14" s="24" t="s">
        <v>293</v>
      </c>
      <c r="D14" s="24" t="s">
        <v>294</v>
      </c>
      <c r="E14" s="24" t="s">
        <v>295</v>
      </c>
      <c r="F14" s="23" t="s">
        <v>106</v>
      </c>
      <c r="G14" s="25">
        <v>45991</v>
      </c>
      <c r="H14" s="23" t="s">
        <v>137</v>
      </c>
      <c r="I14" s="23"/>
      <c r="J14" s="23" t="s">
        <v>106</v>
      </c>
      <c r="K14" s="25">
        <v>45992</v>
      </c>
      <c r="L14" s="23" t="s">
        <v>285</v>
      </c>
      <c r="M14" s="23"/>
      <c r="N14" s="23" t="s">
        <v>106</v>
      </c>
      <c r="O14" s="25">
        <v>45995</v>
      </c>
      <c r="P14" s="23" t="s">
        <v>137</v>
      </c>
      <c r="Q14" s="23"/>
      <c r="R14" s="38"/>
      <c r="S14" s="37"/>
      <c r="T14" s="37"/>
      <c r="U14" s="37"/>
      <c r="V14" s="37"/>
      <c r="W14" s="37"/>
      <c r="X14" s="37"/>
      <c r="Y14" s="37"/>
      <c r="Z14" s="37"/>
      <c r="AA14" s="37"/>
      <c r="AB14" s="37"/>
      <c r="AC14" s="37"/>
    </row>
    <row r="15" ht="78.75" customHeight="1" spans="1:29">
      <c r="A15" s="22" t="s">
        <v>296</v>
      </c>
      <c r="B15" s="23" t="s">
        <v>297</v>
      </c>
      <c r="C15" s="24" t="s">
        <v>298</v>
      </c>
      <c r="D15" s="23" t="s">
        <v>299</v>
      </c>
      <c r="E15" s="24" t="s">
        <v>300</v>
      </c>
      <c r="F15" s="23" t="s">
        <v>106</v>
      </c>
      <c r="G15" s="25">
        <v>45991</v>
      </c>
      <c r="H15" s="23" t="s">
        <v>137</v>
      </c>
      <c r="I15" s="23"/>
      <c r="J15" s="23" t="s">
        <v>106</v>
      </c>
      <c r="K15" s="25">
        <v>45992</v>
      </c>
      <c r="L15" s="23" t="s">
        <v>285</v>
      </c>
      <c r="M15" s="23"/>
      <c r="N15" s="23" t="s">
        <v>106</v>
      </c>
      <c r="O15" s="25">
        <v>45995</v>
      </c>
      <c r="P15" s="23" t="s">
        <v>137</v>
      </c>
      <c r="Q15" s="23"/>
      <c r="R15" s="30"/>
      <c r="S15" s="37"/>
      <c r="T15" s="37"/>
      <c r="U15" s="37"/>
      <c r="V15" s="37"/>
      <c r="W15" s="37"/>
      <c r="X15" s="37"/>
      <c r="Y15" s="37"/>
      <c r="Z15" s="37"/>
      <c r="AA15" s="37"/>
      <c r="AB15" s="37"/>
      <c r="AC15" s="37"/>
    </row>
    <row r="16" ht="78.75" customHeight="1" spans="1:29">
      <c r="A16" s="22" t="s">
        <v>301</v>
      </c>
      <c r="B16" s="26" t="s">
        <v>302</v>
      </c>
      <c r="C16" s="26" t="s">
        <v>303</v>
      </c>
      <c r="D16" s="33" t="s">
        <v>304</v>
      </c>
      <c r="E16" s="24" t="s">
        <v>284</v>
      </c>
      <c r="F16" s="23" t="s">
        <v>106</v>
      </c>
      <c r="G16" s="25">
        <v>45991</v>
      </c>
      <c r="H16" s="23" t="s">
        <v>137</v>
      </c>
      <c r="I16" s="23"/>
      <c r="J16" s="23" t="s">
        <v>106</v>
      </c>
      <c r="K16" s="25">
        <v>45992</v>
      </c>
      <c r="L16" s="23" t="s">
        <v>285</v>
      </c>
      <c r="M16" s="23"/>
      <c r="N16" s="23" t="s">
        <v>106</v>
      </c>
      <c r="O16" s="25">
        <v>45995</v>
      </c>
      <c r="P16" s="23" t="s">
        <v>137</v>
      </c>
      <c r="Q16" s="23"/>
      <c r="R16" s="30"/>
      <c r="S16" s="37"/>
      <c r="T16" s="37"/>
      <c r="U16" s="37"/>
      <c r="V16" s="37"/>
      <c r="W16" s="37"/>
      <c r="X16" s="37"/>
      <c r="Y16" s="37"/>
      <c r="Z16" s="37"/>
      <c r="AA16" s="37"/>
      <c r="AB16" s="37"/>
      <c r="AC16" s="37"/>
    </row>
    <row r="17" ht="15.75" customHeight="1" spans="1:29">
      <c r="A17" s="18" t="s">
        <v>305</v>
      </c>
      <c r="B17" s="19"/>
      <c r="C17" s="19"/>
      <c r="D17" s="19"/>
      <c r="E17" s="19"/>
      <c r="F17" s="19"/>
      <c r="G17" s="19"/>
      <c r="H17" s="19"/>
      <c r="I17" s="19"/>
      <c r="J17" s="19"/>
      <c r="K17" s="19"/>
      <c r="L17" s="19"/>
      <c r="M17" s="19"/>
      <c r="N17" s="19"/>
      <c r="O17" s="19"/>
      <c r="P17" s="19"/>
      <c r="Q17" s="19"/>
      <c r="R17" s="28"/>
      <c r="S17" s="36"/>
      <c r="T17" s="36"/>
      <c r="U17" s="36"/>
      <c r="V17" s="36"/>
      <c r="W17" s="36"/>
      <c r="X17" s="36"/>
      <c r="Y17" s="36"/>
      <c r="Z17" s="36"/>
      <c r="AA17" s="36"/>
      <c r="AB17" s="36"/>
      <c r="AC17" s="36"/>
    </row>
    <row r="18" ht="15.75" customHeight="1" spans="1:29">
      <c r="A18" s="20" t="s">
        <v>87</v>
      </c>
      <c r="B18" s="21"/>
      <c r="C18" s="21"/>
      <c r="D18" s="21"/>
      <c r="E18" s="21"/>
      <c r="F18" s="21"/>
      <c r="G18" s="21"/>
      <c r="H18" s="21"/>
      <c r="I18" s="21"/>
      <c r="J18" s="21"/>
      <c r="K18" s="21"/>
      <c r="L18" s="21"/>
      <c r="M18" s="21"/>
      <c r="N18" s="21"/>
      <c r="O18" s="21"/>
      <c r="P18" s="21"/>
      <c r="Q18" s="21"/>
      <c r="R18" s="29"/>
      <c r="S18" s="36"/>
      <c r="T18" s="36"/>
      <c r="U18" s="36"/>
      <c r="V18" s="36"/>
      <c r="W18" s="36"/>
      <c r="X18" s="36"/>
      <c r="Y18" s="36"/>
      <c r="Z18" s="36"/>
      <c r="AA18" s="36"/>
      <c r="AB18" s="36"/>
      <c r="AC18" s="36"/>
    </row>
    <row r="19" ht="78.75" customHeight="1" spans="1:29">
      <c r="A19" s="35" t="s">
        <v>306</v>
      </c>
      <c r="B19" s="27" t="s">
        <v>307</v>
      </c>
      <c r="C19" s="27" t="s">
        <v>308</v>
      </c>
      <c r="D19" s="27" t="s">
        <v>309</v>
      </c>
      <c r="E19" s="24" t="s">
        <v>300</v>
      </c>
      <c r="F19" s="23" t="s">
        <v>106</v>
      </c>
      <c r="G19" s="25">
        <v>45991</v>
      </c>
      <c r="H19" s="23" t="s">
        <v>137</v>
      </c>
      <c r="I19" s="23"/>
      <c r="J19" s="23" t="s">
        <v>106</v>
      </c>
      <c r="K19" s="25">
        <v>45992</v>
      </c>
      <c r="L19" s="23" t="s">
        <v>285</v>
      </c>
      <c r="M19" s="23"/>
      <c r="N19" s="23" t="s">
        <v>106</v>
      </c>
      <c r="O19" s="25">
        <v>45995</v>
      </c>
      <c r="P19" s="23" t="s">
        <v>137</v>
      </c>
      <c r="Q19" s="23"/>
      <c r="R19" s="32"/>
      <c r="S19" s="39"/>
      <c r="T19" s="39"/>
      <c r="U19" s="39"/>
      <c r="V19" s="39"/>
      <c r="W19" s="39"/>
      <c r="X19" s="39"/>
      <c r="Y19" s="39"/>
      <c r="Z19" s="39"/>
      <c r="AA19" s="39"/>
      <c r="AB19" s="39"/>
      <c r="AC19" s="39"/>
    </row>
    <row r="20" ht="78.75" customHeight="1" spans="1:29">
      <c r="A20" s="35" t="s">
        <v>310</v>
      </c>
      <c r="B20" s="27" t="s">
        <v>311</v>
      </c>
      <c r="C20" s="27" t="s">
        <v>312</v>
      </c>
      <c r="D20" s="27" t="s">
        <v>313</v>
      </c>
      <c r="E20" s="27" t="s">
        <v>314</v>
      </c>
      <c r="F20" s="23" t="s">
        <v>106</v>
      </c>
      <c r="G20" s="25">
        <v>45991</v>
      </c>
      <c r="H20" s="23" t="s">
        <v>137</v>
      </c>
      <c r="I20" s="23"/>
      <c r="J20" s="23" t="s">
        <v>106</v>
      </c>
      <c r="K20" s="25">
        <v>45992</v>
      </c>
      <c r="L20" s="23" t="s">
        <v>285</v>
      </c>
      <c r="M20" s="23"/>
      <c r="N20" s="23" t="s">
        <v>106</v>
      </c>
      <c r="O20" s="25">
        <v>45995</v>
      </c>
      <c r="P20" s="23" t="s">
        <v>137</v>
      </c>
      <c r="Q20" s="23"/>
      <c r="R20" s="31"/>
      <c r="S20" s="39"/>
      <c r="T20" s="39"/>
      <c r="U20" s="39"/>
      <c r="V20" s="39"/>
      <c r="W20" s="39"/>
      <c r="X20" s="39"/>
      <c r="Y20" s="39"/>
      <c r="Z20" s="39"/>
      <c r="AA20" s="39"/>
      <c r="AB20" s="39"/>
      <c r="AC20" s="39"/>
    </row>
    <row r="21" ht="78.75" customHeight="1" spans="1:29">
      <c r="A21" s="35" t="s">
        <v>315</v>
      </c>
      <c r="B21" s="27" t="s">
        <v>316</v>
      </c>
      <c r="C21" s="27" t="s">
        <v>317</v>
      </c>
      <c r="D21" s="27" t="s">
        <v>318</v>
      </c>
      <c r="E21" s="27" t="s">
        <v>314</v>
      </c>
      <c r="F21" s="23" t="s">
        <v>106</v>
      </c>
      <c r="G21" s="25">
        <v>45991</v>
      </c>
      <c r="H21" s="23" t="s">
        <v>137</v>
      </c>
      <c r="I21" s="23"/>
      <c r="J21" s="23" t="s">
        <v>106</v>
      </c>
      <c r="K21" s="25">
        <v>45992</v>
      </c>
      <c r="L21" s="23" t="s">
        <v>285</v>
      </c>
      <c r="M21" s="23"/>
      <c r="N21" s="23" t="s">
        <v>106</v>
      </c>
      <c r="O21" s="25">
        <v>45995</v>
      </c>
      <c r="P21" s="23" t="s">
        <v>137</v>
      </c>
      <c r="Q21" s="23"/>
      <c r="R21" s="31"/>
      <c r="S21" s="39"/>
      <c r="T21" s="39"/>
      <c r="U21" s="39"/>
      <c r="V21" s="39"/>
      <c r="W21" s="39"/>
      <c r="X21" s="39"/>
      <c r="Y21" s="39"/>
      <c r="Z21" s="39"/>
      <c r="AA21" s="39"/>
      <c r="AB21" s="39"/>
      <c r="AC21" s="39"/>
    </row>
    <row r="22" ht="78.75" customHeight="1" spans="1:29">
      <c r="A22" s="35" t="s">
        <v>319</v>
      </c>
      <c r="B22" s="27" t="s">
        <v>320</v>
      </c>
      <c r="C22" s="27" t="s">
        <v>321</v>
      </c>
      <c r="D22" s="27" t="s">
        <v>322</v>
      </c>
      <c r="E22" s="24" t="s">
        <v>323</v>
      </c>
      <c r="F22" s="23" t="s">
        <v>106</v>
      </c>
      <c r="G22" s="25">
        <v>45991</v>
      </c>
      <c r="H22" s="23" t="s">
        <v>137</v>
      </c>
      <c r="I22" s="23"/>
      <c r="J22" s="23" t="s">
        <v>106</v>
      </c>
      <c r="K22" s="25">
        <v>45992</v>
      </c>
      <c r="L22" s="23" t="s">
        <v>285</v>
      </c>
      <c r="M22" s="23"/>
      <c r="N22" s="23" t="s">
        <v>106</v>
      </c>
      <c r="O22" s="25">
        <v>45995</v>
      </c>
      <c r="P22" s="23" t="s">
        <v>137</v>
      </c>
      <c r="Q22" s="23"/>
      <c r="R22" s="32"/>
      <c r="S22" s="39"/>
      <c r="T22" s="39"/>
      <c r="U22" s="39"/>
      <c r="V22" s="39"/>
      <c r="W22" s="39"/>
      <c r="X22" s="39"/>
      <c r="Y22" s="39"/>
      <c r="Z22" s="39"/>
      <c r="AA22" s="39"/>
      <c r="AB22" s="39"/>
      <c r="AC22" s="39"/>
    </row>
    <row r="23" ht="78.75" customHeight="1" spans="1:29">
      <c r="A23" s="35" t="s">
        <v>324</v>
      </c>
      <c r="B23" s="27" t="s">
        <v>325</v>
      </c>
      <c r="C23" s="27" t="s">
        <v>326</v>
      </c>
      <c r="D23" s="27" t="s">
        <v>327</v>
      </c>
      <c r="E23" s="27" t="s">
        <v>328</v>
      </c>
      <c r="F23" s="23" t="s">
        <v>106</v>
      </c>
      <c r="G23" s="25">
        <v>45991</v>
      </c>
      <c r="H23" s="23" t="s">
        <v>137</v>
      </c>
      <c r="I23" s="23"/>
      <c r="J23" s="23" t="s">
        <v>106</v>
      </c>
      <c r="K23" s="25">
        <v>45992</v>
      </c>
      <c r="L23" s="23" t="s">
        <v>285</v>
      </c>
      <c r="M23" s="23"/>
      <c r="N23" s="23" t="s">
        <v>106</v>
      </c>
      <c r="O23" s="25">
        <v>45995</v>
      </c>
      <c r="P23" s="23" t="s">
        <v>137</v>
      </c>
      <c r="Q23" s="23"/>
      <c r="R23" s="31"/>
      <c r="S23" s="39"/>
      <c r="T23" s="39"/>
      <c r="U23" s="39"/>
      <c r="V23" s="39"/>
      <c r="W23" s="39"/>
      <c r="X23" s="39"/>
      <c r="Y23" s="39"/>
      <c r="Z23" s="39"/>
      <c r="AA23" s="39"/>
      <c r="AB23" s="39"/>
      <c r="AC23" s="39"/>
    </row>
    <row r="24" ht="15.75" customHeight="1" spans="1:29">
      <c r="A24" s="18" t="s">
        <v>329</v>
      </c>
      <c r="B24" s="19"/>
      <c r="C24" s="19"/>
      <c r="D24" s="19"/>
      <c r="E24" s="19"/>
      <c r="F24" s="19"/>
      <c r="G24" s="19"/>
      <c r="H24" s="19"/>
      <c r="I24" s="19"/>
      <c r="J24" s="19"/>
      <c r="K24" s="19"/>
      <c r="L24" s="19"/>
      <c r="M24" s="19"/>
      <c r="N24" s="19"/>
      <c r="O24" s="19"/>
      <c r="P24" s="19"/>
      <c r="Q24" s="19"/>
      <c r="R24" s="28"/>
      <c r="S24" s="36"/>
      <c r="T24" s="36"/>
      <c r="U24" s="36"/>
      <c r="V24" s="36"/>
      <c r="W24" s="36"/>
      <c r="X24" s="36"/>
      <c r="Y24" s="36"/>
      <c r="Z24" s="36"/>
      <c r="AA24" s="36"/>
      <c r="AB24" s="36"/>
      <c r="AC24" s="36"/>
    </row>
    <row r="25" ht="15.75" customHeight="1" spans="1:29">
      <c r="A25" s="20" t="s">
        <v>87</v>
      </c>
      <c r="B25" s="21"/>
      <c r="C25" s="21"/>
      <c r="D25" s="21"/>
      <c r="E25" s="21"/>
      <c r="F25" s="21"/>
      <c r="G25" s="21"/>
      <c r="H25" s="21"/>
      <c r="I25" s="21"/>
      <c r="J25" s="21"/>
      <c r="K25" s="21"/>
      <c r="L25" s="21"/>
      <c r="M25" s="21"/>
      <c r="N25" s="21"/>
      <c r="O25" s="21"/>
      <c r="P25" s="21"/>
      <c r="Q25" s="21"/>
      <c r="R25" s="29"/>
      <c r="S25" s="36"/>
      <c r="T25" s="36"/>
      <c r="U25" s="36"/>
      <c r="V25" s="36"/>
      <c r="W25" s="36"/>
      <c r="X25" s="36"/>
      <c r="Y25" s="36"/>
      <c r="Z25" s="36"/>
      <c r="AA25" s="36"/>
      <c r="AB25" s="36"/>
      <c r="AC25" s="36"/>
    </row>
    <row r="26" ht="78.75" customHeight="1" spans="1:18">
      <c r="A26" s="22" t="s">
        <v>330</v>
      </c>
      <c r="B26" s="23" t="s">
        <v>331</v>
      </c>
      <c r="C26" s="24" t="s">
        <v>332</v>
      </c>
      <c r="D26" s="23" t="s">
        <v>333</v>
      </c>
      <c r="E26" s="24" t="s">
        <v>300</v>
      </c>
      <c r="F26" s="23" t="s">
        <v>106</v>
      </c>
      <c r="G26" s="25">
        <v>45991</v>
      </c>
      <c r="H26" s="23" t="s">
        <v>137</v>
      </c>
      <c r="I26" s="23"/>
      <c r="J26" s="23" t="s">
        <v>106</v>
      </c>
      <c r="K26" s="25">
        <v>45992</v>
      </c>
      <c r="L26" s="23" t="s">
        <v>285</v>
      </c>
      <c r="M26" s="23"/>
      <c r="N26" s="23" t="s">
        <v>106</v>
      </c>
      <c r="O26" s="25">
        <v>45995</v>
      </c>
      <c r="P26" s="23" t="s">
        <v>137</v>
      </c>
      <c r="Q26" s="23"/>
      <c r="R26" s="30"/>
    </row>
    <row r="27" ht="78.75" customHeight="1" spans="1:18">
      <c r="A27" s="22" t="s">
        <v>334</v>
      </c>
      <c r="B27" s="26" t="s">
        <v>335</v>
      </c>
      <c r="C27" s="26" t="s">
        <v>336</v>
      </c>
      <c r="D27" s="26" t="s">
        <v>337</v>
      </c>
      <c r="E27" s="24" t="s">
        <v>314</v>
      </c>
      <c r="F27" s="23" t="s">
        <v>106</v>
      </c>
      <c r="G27" s="25">
        <v>45991</v>
      </c>
      <c r="H27" s="23" t="s">
        <v>137</v>
      </c>
      <c r="I27" s="23"/>
      <c r="J27" s="23" t="s">
        <v>106</v>
      </c>
      <c r="K27" s="25">
        <v>45992</v>
      </c>
      <c r="L27" s="23" t="s">
        <v>285</v>
      </c>
      <c r="M27" s="23"/>
      <c r="N27" s="23" t="s">
        <v>106</v>
      </c>
      <c r="O27" s="25">
        <v>45995</v>
      </c>
      <c r="P27" s="23" t="s">
        <v>137</v>
      </c>
      <c r="Q27" s="23"/>
      <c r="R27" s="26"/>
    </row>
    <row r="28" ht="78.75" customHeight="1" spans="1:18">
      <c r="A28" s="22" t="s">
        <v>338</v>
      </c>
      <c r="B28" s="34" t="s">
        <v>339</v>
      </c>
      <c r="C28" s="34" t="s">
        <v>340</v>
      </c>
      <c r="D28" s="34" t="s">
        <v>341</v>
      </c>
      <c r="E28" s="24" t="s">
        <v>314</v>
      </c>
      <c r="F28" s="23" t="s">
        <v>106</v>
      </c>
      <c r="G28" s="25">
        <v>45991</v>
      </c>
      <c r="H28" s="23" t="s">
        <v>137</v>
      </c>
      <c r="I28" s="23"/>
      <c r="J28" s="23" t="s">
        <v>106</v>
      </c>
      <c r="K28" s="25">
        <v>45992</v>
      </c>
      <c r="L28" s="23" t="s">
        <v>285</v>
      </c>
      <c r="M28" s="23"/>
      <c r="N28" s="23" t="s">
        <v>106</v>
      </c>
      <c r="O28" s="25">
        <v>45995</v>
      </c>
      <c r="P28" s="23" t="s">
        <v>137</v>
      </c>
      <c r="Q28" s="23"/>
      <c r="R28" s="26"/>
    </row>
    <row r="29" ht="78.75" customHeight="1" spans="1:18">
      <c r="A29" s="22" t="s">
        <v>342</v>
      </c>
      <c r="B29" s="26" t="s">
        <v>343</v>
      </c>
      <c r="C29" s="26" t="s">
        <v>344</v>
      </c>
      <c r="D29" s="26" t="s">
        <v>345</v>
      </c>
      <c r="E29" s="24" t="s">
        <v>346</v>
      </c>
      <c r="F29" s="23" t="s">
        <v>106</v>
      </c>
      <c r="G29" s="25">
        <v>45991</v>
      </c>
      <c r="H29" s="23" t="s">
        <v>137</v>
      </c>
      <c r="I29" s="23"/>
      <c r="J29" s="23" t="s">
        <v>106</v>
      </c>
      <c r="K29" s="25">
        <v>45992</v>
      </c>
      <c r="L29" s="23" t="s">
        <v>285</v>
      </c>
      <c r="M29" s="23"/>
      <c r="N29" s="23" t="s">
        <v>106</v>
      </c>
      <c r="O29" s="25">
        <v>45995</v>
      </c>
      <c r="P29" s="23" t="s">
        <v>137</v>
      </c>
      <c r="Q29" s="23"/>
      <c r="R29" s="26"/>
    </row>
    <row r="30" ht="15.75" customHeight="1" spans="1:29">
      <c r="A30" s="18" t="s">
        <v>67</v>
      </c>
      <c r="B30" s="19"/>
      <c r="C30" s="19"/>
      <c r="D30" s="19"/>
      <c r="E30" s="19"/>
      <c r="F30" s="19"/>
      <c r="G30" s="19"/>
      <c r="H30" s="19"/>
      <c r="I30" s="19"/>
      <c r="J30" s="19"/>
      <c r="K30" s="19"/>
      <c r="L30" s="19"/>
      <c r="M30" s="19"/>
      <c r="N30" s="19"/>
      <c r="O30" s="19"/>
      <c r="P30" s="19"/>
      <c r="Q30" s="19"/>
      <c r="R30" s="28"/>
      <c r="S30" s="36"/>
      <c r="T30" s="36"/>
      <c r="U30" s="36"/>
      <c r="V30" s="36"/>
      <c r="W30" s="36"/>
      <c r="X30" s="36"/>
      <c r="Y30" s="36"/>
      <c r="Z30" s="36"/>
      <c r="AA30" s="36"/>
      <c r="AB30" s="36"/>
      <c r="AC30" s="36"/>
    </row>
    <row r="31" ht="15.75" customHeight="1" spans="1:29">
      <c r="A31" s="20" t="s">
        <v>87</v>
      </c>
      <c r="B31" s="21"/>
      <c r="C31" s="21"/>
      <c r="D31" s="21"/>
      <c r="E31" s="21"/>
      <c r="F31" s="21"/>
      <c r="G31" s="21"/>
      <c r="H31" s="21"/>
      <c r="I31" s="21"/>
      <c r="J31" s="21"/>
      <c r="K31" s="21"/>
      <c r="L31" s="21"/>
      <c r="M31" s="21"/>
      <c r="N31" s="21"/>
      <c r="O31" s="21"/>
      <c r="P31" s="21"/>
      <c r="Q31" s="21"/>
      <c r="R31" s="29"/>
      <c r="S31" s="36"/>
      <c r="T31" s="36"/>
      <c r="U31" s="36"/>
      <c r="V31" s="36"/>
      <c r="W31" s="36"/>
      <c r="X31" s="36"/>
      <c r="Y31" s="36"/>
      <c r="Z31" s="36"/>
      <c r="AA31" s="36"/>
      <c r="AB31" s="36"/>
      <c r="AC31" s="36"/>
    </row>
    <row r="32" ht="78.75" customHeight="1" spans="1:18">
      <c r="A32" s="22" t="s">
        <v>347</v>
      </c>
      <c r="B32" s="26" t="s">
        <v>348</v>
      </c>
      <c r="C32" s="26" t="s">
        <v>349</v>
      </c>
      <c r="D32" s="26" t="s">
        <v>350</v>
      </c>
      <c r="E32" s="26" t="s">
        <v>351</v>
      </c>
      <c r="F32" s="23" t="s">
        <v>106</v>
      </c>
      <c r="G32" s="25">
        <v>45991</v>
      </c>
      <c r="H32" s="23" t="s">
        <v>137</v>
      </c>
      <c r="I32" s="23"/>
      <c r="J32" s="23" t="s">
        <v>106</v>
      </c>
      <c r="K32" s="25">
        <v>45992</v>
      </c>
      <c r="L32" s="23" t="s">
        <v>285</v>
      </c>
      <c r="M32" s="23"/>
      <c r="N32" s="23" t="s">
        <v>106</v>
      </c>
      <c r="O32" s="25">
        <v>45995</v>
      </c>
      <c r="P32" s="23" t="s">
        <v>137</v>
      </c>
      <c r="Q32" s="23"/>
      <c r="R32" s="30"/>
    </row>
    <row r="33" ht="78.75" customHeight="1" spans="1:18">
      <c r="A33" s="22" t="s">
        <v>352</v>
      </c>
      <c r="B33" s="26" t="s">
        <v>353</v>
      </c>
      <c r="C33" s="26" t="s">
        <v>354</v>
      </c>
      <c r="D33" s="34" t="s">
        <v>355</v>
      </c>
      <c r="E33" s="26" t="s">
        <v>356</v>
      </c>
      <c r="F33" s="23" t="s">
        <v>106</v>
      </c>
      <c r="G33" s="25">
        <v>45991</v>
      </c>
      <c r="H33" s="23" t="s">
        <v>137</v>
      </c>
      <c r="I33" s="23"/>
      <c r="J33" s="23" t="s">
        <v>106</v>
      </c>
      <c r="K33" s="25">
        <v>45992</v>
      </c>
      <c r="L33" s="23" t="s">
        <v>285</v>
      </c>
      <c r="M33" s="23"/>
      <c r="N33" s="23" t="s">
        <v>106</v>
      </c>
      <c r="O33" s="25">
        <v>45995</v>
      </c>
      <c r="P33" s="23" t="s">
        <v>137</v>
      </c>
      <c r="Q33" s="23"/>
      <c r="R33" s="26"/>
    </row>
    <row r="34" ht="78.75" customHeight="1" spans="1:18">
      <c r="A34" s="22" t="s">
        <v>357</v>
      </c>
      <c r="B34" s="26" t="s">
        <v>358</v>
      </c>
      <c r="C34" s="26" t="s">
        <v>359</v>
      </c>
      <c r="D34" s="34" t="s">
        <v>360</v>
      </c>
      <c r="E34" s="26" t="s">
        <v>356</v>
      </c>
      <c r="F34" s="23" t="s">
        <v>106</v>
      </c>
      <c r="G34" s="25">
        <v>45991</v>
      </c>
      <c r="H34" s="23" t="s">
        <v>137</v>
      </c>
      <c r="I34" s="23"/>
      <c r="J34" s="23" t="s">
        <v>106</v>
      </c>
      <c r="K34" s="25">
        <v>45992</v>
      </c>
      <c r="L34" s="23" t="s">
        <v>285</v>
      </c>
      <c r="M34" s="23"/>
      <c r="N34" s="23" t="s">
        <v>106</v>
      </c>
      <c r="O34" s="25">
        <v>45995</v>
      </c>
      <c r="P34" s="23" t="s">
        <v>137</v>
      </c>
      <c r="Q34" s="23"/>
      <c r="R34" s="26"/>
    </row>
    <row r="35" ht="88.5" customHeight="1" spans="1:18">
      <c r="A35" s="22" t="s">
        <v>361</v>
      </c>
      <c r="B35" s="26" t="s">
        <v>362</v>
      </c>
      <c r="C35" s="26" t="s">
        <v>363</v>
      </c>
      <c r="D35" s="34" t="s">
        <v>364</v>
      </c>
      <c r="E35" s="26" t="s">
        <v>365</v>
      </c>
      <c r="F35" s="23" t="s">
        <v>106</v>
      </c>
      <c r="G35" s="25">
        <v>45991</v>
      </c>
      <c r="H35" s="23" t="s">
        <v>137</v>
      </c>
      <c r="I35" s="23"/>
      <c r="J35" s="23" t="s">
        <v>106</v>
      </c>
      <c r="K35" s="25">
        <v>45992</v>
      </c>
      <c r="L35" s="23" t="s">
        <v>285</v>
      </c>
      <c r="M35" s="23"/>
      <c r="N35" s="23" t="s">
        <v>106</v>
      </c>
      <c r="O35" s="25">
        <v>45995</v>
      </c>
      <c r="P35" s="23" t="s">
        <v>137</v>
      </c>
      <c r="Q35" s="23"/>
      <c r="R35" s="26"/>
    </row>
    <row r="36" ht="15.75" customHeight="1" spans="1:29">
      <c r="A36" s="18" t="s">
        <v>366</v>
      </c>
      <c r="B36" s="19"/>
      <c r="C36" s="19"/>
      <c r="D36" s="19"/>
      <c r="E36" s="19"/>
      <c r="F36" s="19"/>
      <c r="G36" s="19"/>
      <c r="H36" s="19"/>
      <c r="I36" s="19"/>
      <c r="J36" s="19"/>
      <c r="K36" s="19"/>
      <c r="L36" s="19"/>
      <c r="M36" s="19"/>
      <c r="N36" s="19"/>
      <c r="O36" s="19"/>
      <c r="P36" s="19"/>
      <c r="Q36" s="19"/>
      <c r="R36" s="28"/>
      <c r="S36" s="36"/>
      <c r="T36" s="36"/>
      <c r="U36" s="36"/>
      <c r="V36" s="36"/>
      <c r="W36" s="36"/>
      <c r="X36" s="36"/>
      <c r="Y36" s="36"/>
      <c r="Z36" s="36"/>
      <c r="AA36" s="36"/>
      <c r="AB36" s="36"/>
      <c r="AC36" s="36"/>
    </row>
    <row r="37" ht="15.75" customHeight="1" spans="1:29">
      <c r="A37" s="20" t="s">
        <v>87</v>
      </c>
      <c r="B37" s="21"/>
      <c r="C37" s="21"/>
      <c r="D37" s="21"/>
      <c r="E37" s="21"/>
      <c r="F37" s="21"/>
      <c r="G37" s="21"/>
      <c r="H37" s="21"/>
      <c r="I37" s="21"/>
      <c r="J37" s="21"/>
      <c r="K37" s="21"/>
      <c r="L37" s="21"/>
      <c r="M37" s="21"/>
      <c r="N37" s="21"/>
      <c r="O37" s="21"/>
      <c r="P37" s="21"/>
      <c r="Q37" s="21"/>
      <c r="R37" s="29"/>
      <c r="S37" s="36"/>
      <c r="T37" s="36"/>
      <c r="U37" s="36"/>
      <c r="V37" s="36"/>
      <c r="W37" s="36"/>
      <c r="X37" s="36"/>
      <c r="Y37" s="36"/>
      <c r="Z37" s="36"/>
      <c r="AA37" s="36"/>
      <c r="AB37" s="36"/>
      <c r="AC37" s="36"/>
    </row>
    <row r="38" ht="78.75" customHeight="1" spans="1:18">
      <c r="A38" s="22" t="s">
        <v>367</v>
      </c>
      <c r="B38" s="26" t="s">
        <v>368</v>
      </c>
      <c r="C38" s="26" t="s">
        <v>369</v>
      </c>
      <c r="D38" s="34" t="s">
        <v>370</v>
      </c>
      <c r="E38" s="26" t="s">
        <v>136</v>
      </c>
      <c r="F38" s="23" t="s">
        <v>106</v>
      </c>
      <c r="G38" s="25">
        <v>45991</v>
      </c>
      <c r="H38" s="23" t="s">
        <v>137</v>
      </c>
      <c r="I38" s="23"/>
      <c r="J38" s="23" t="s">
        <v>106</v>
      </c>
      <c r="K38" s="25">
        <v>45992</v>
      </c>
      <c r="L38" s="23" t="s">
        <v>285</v>
      </c>
      <c r="M38" s="23"/>
      <c r="N38" s="23" t="s">
        <v>106</v>
      </c>
      <c r="O38" s="25">
        <v>45995</v>
      </c>
      <c r="P38" s="23" t="s">
        <v>137</v>
      </c>
      <c r="Q38" s="23"/>
      <c r="R38" s="26"/>
    </row>
    <row r="39" ht="78.75" customHeight="1" spans="1:18">
      <c r="A39" s="22" t="s">
        <v>371</v>
      </c>
      <c r="B39" s="26" t="s">
        <v>372</v>
      </c>
      <c r="C39" s="26" t="s">
        <v>373</v>
      </c>
      <c r="D39" s="34" t="s">
        <v>374</v>
      </c>
      <c r="E39" s="26" t="s">
        <v>375</v>
      </c>
      <c r="F39" s="23" t="s">
        <v>106</v>
      </c>
      <c r="G39" s="25">
        <v>45991</v>
      </c>
      <c r="H39" s="23" t="s">
        <v>137</v>
      </c>
      <c r="I39" s="23"/>
      <c r="J39" s="23" t="s">
        <v>106</v>
      </c>
      <c r="K39" s="25">
        <v>45992</v>
      </c>
      <c r="L39" s="23" t="s">
        <v>285</v>
      </c>
      <c r="M39" s="23"/>
      <c r="N39" s="23" t="s">
        <v>106</v>
      </c>
      <c r="O39" s="25">
        <v>45995</v>
      </c>
      <c r="P39" s="23" t="s">
        <v>137</v>
      </c>
      <c r="Q39" s="23"/>
      <c r="R39" s="26"/>
    </row>
    <row r="40" ht="78.75" customHeight="1" spans="1:18">
      <c r="A40" s="22" t="s">
        <v>376</v>
      </c>
      <c r="B40" s="26" t="s">
        <v>377</v>
      </c>
      <c r="C40" s="26" t="s">
        <v>378</v>
      </c>
      <c r="D40" s="34" t="s">
        <v>379</v>
      </c>
      <c r="E40" s="26" t="s">
        <v>365</v>
      </c>
      <c r="F40" s="23" t="s">
        <v>106</v>
      </c>
      <c r="G40" s="25">
        <v>45991</v>
      </c>
      <c r="H40" s="23" t="s">
        <v>137</v>
      </c>
      <c r="I40" s="23"/>
      <c r="J40" s="23" t="s">
        <v>106</v>
      </c>
      <c r="K40" s="25">
        <v>45992</v>
      </c>
      <c r="L40" s="23" t="s">
        <v>285</v>
      </c>
      <c r="M40" s="23"/>
      <c r="N40" s="23" t="s">
        <v>106</v>
      </c>
      <c r="O40" s="25">
        <v>45995</v>
      </c>
      <c r="P40" s="23" t="s">
        <v>137</v>
      </c>
      <c r="Q40" s="23"/>
      <c r="R40" s="26"/>
    </row>
    <row r="41" ht="78.75" customHeight="1" spans="1:18">
      <c r="A41" s="22" t="s">
        <v>380</v>
      </c>
      <c r="B41" s="26" t="s">
        <v>381</v>
      </c>
      <c r="C41" s="26" t="s">
        <v>382</v>
      </c>
      <c r="D41" s="34" t="s">
        <v>383</v>
      </c>
      <c r="E41" s="26" t="s">
        <v>365</v>
      </c>
      <c r="F41" s="23" t="s">
        <v>106</v>
      </c>
      <c r="G41" s="25">
        <v>45991</v>
      </c>
      <c r="H41" s="23" t="s">
        <v>137</v>
      </c>
      <c r="I41" s="23"/>
      <c r="J41" s="23" t="s">
        <v>106</v>
      </c>
      <c r="K41" s="25">
        <v>45992</v>
      </c>
      <c r="L41" s="23" t="s">
        <v>285</v>
      </c>
      <c r="M41" s="23"/>
      <c r="N41" s="23" t="s">
        <v>106</v>
      </c>
      <c r="O41" s="25">
        <v>45995</v>
      </c>
      <c r="P41" s="23" t="s">
        <v>137</v>
      </c>
      <c r="Q41" s="23"/>
      <c r="R41" s="26"/>
    </row>
    <row r="42" ht="78.75" customHeight="1" spans="1:18">
      <c r="A42" s="22" t="s">
        <v>384</v>
      </c>
      <c r="B42" s="26" t="s">
        <v>385</v>
      </c>
      <c r="C42" s="26" t="s">
        <v>386</v>
      </c>
      <c r="D42" s="34" t="s">
        <v>387</v>
      </c>
      <c r="E42" s="26" t="s">
        <v>365</v>
      </c>
      <c r="F42" s="23" t="s">
        <v>106</v>
      </c>
      <c r="G42" s="25">
        <v>45991</v>
      </c>
      <c r="H42" s="23" t="s">
        <v>137</v>
      </c>
      <c r="I42" s="23"/>
      <c r="J42" s="23" t="s">
        <v>106</v>
      </c>
      <c r="K42" s="25">
        <v>45992</v>
      </c>
      <c r="L42" s="23" t="s">
        <v>285</v>
      </c>
      <c r="M42" s="23"/>
      <c r="N42" s="23" t="s">
        <v>106</v>
      </c>
      <c r="O42" s="25">
        <v>45995</v>
      </c>
      <c r="P42" s="23" t="s">
        <v>137</v>
      </c>
      <c r="Q42" s="23"/>
      <c r="R42" s="26"/>
    </row>
    <row r="43" ht="15.75" customHeight="1" spans="1:29">
      <c r="A43" s="18" t="s">
        <v>388</v>
      </c>
      <c r="B43" s="19"/>
      <c r="C43" s="19"/>
      <c r="D43" s="19"/>
      <c r="E43" s="19"/>
      <c r="F43" s="19"/>
      <c r="G43" s="19"/>
      <c r="H43" s="19"/>
      <c r="I43" s="19"/>
      <c r="J43" s="19"/>
      <c r="K43" s="19"/>
      <c r="L43" s="19"/>
      <c r="M43" s="19"/>
      <c r="N43" s="19"/>
      <c r="O43" s="19"/>
      <c r="P43" s="19"/>
      <c r="Q43" s="19"/>
      <c r="R43" s="28"/>
      <c r="S43" s="36"/>
      <c r="T43" s="36"/>
      <c r="U43" s="36"/>
      <c r="V43" s="36"/>
      <c r="W43" s="36"/>
      <c r="X43" s="36"/>
      <c r="Y43" s="36"/>
      <c r="Z43" s="36"/>
      <c r="AA43" s="36"/>
      <c r="AB43" s="36"/>
      <c r="AC43" s="36"/>
    </row>
    <row r="44" ht="15.75" customHeight="1" spans="1:29">
      <c r="A44" s="20" t="s">
        <v>87</v>
      </c>
      <c r="B44" s="21"/>
      <c r="C44" s="21"/>
      <c r="D44" s="21"/>
      <c r="E44" s="21"/>
      <c r="F44" s="21"/>
      <c r="G44" s="21"/>
      <c r="H44" s="21"/>
      <c r="I44" s="21"/>
      <c r="J44" s="21"/>
      <c r="K44" s="21"/>
      <c r="L44" s="21"/>
      <c r="M44" s="21"/>
      <c r="N44" s="21"/>
      <c r="O44" s="21"/>
      <c r="P44" s="21"/>
      <c r="Q44" s="21"/>
      <c r="R44" s="29"/>
      <c r="S44" s="36"/>
      <c r="T44" s="36"/>
      <c r="U44" s="36"/>
      <c r="V44" s="36"/>
      <c r="W44" s="36"/>
      <c r="X44" s="36"/>
      <c r="Y44" s="36"/>
      <c r="Z44" s="36"/>
      <c r="AA44" s="36"/>
      <c r="AB44" s="36"/>
      <c r="AC44" s="36"/>
    </row>
    <row r="45" ht="78.75" customHeight="1" spans="1:18">
      <c r="A45" s="22" t="s">
        <v>389</v>
      </c>
      <c r="B45" s="26" t="s">
        <v>390</v>
      </c>
      <c r="C45" s="26" t="s">
        <v>391</v>
      </c>
      <c r="D45" s="34" t="s">
        <v>392</v>
      </c>
      <c r="E45" s="26" t="s">
        <v>136</v>
      </c>
      <c r="F45" s="23" t="s">
        <v>106</v>
      </c>
      <c r="G45" s="25">
        <v>45991</v>
      </c>
      <c r="H45" s="23" t="s">
        <v>137</v>
      </c>
      <c r="I45" s="23"/>
      <c r="J45" s="23" t="s">
        <v>106</v>
      </c>
      <c r="K45" s="25">
        <v>45992</v>
      </c>
      <c r="L45" s="23" t="s">
        <v>285</v>
      </c>
      <c r="M45" s="23"/>
      <c r="N45" s="23" t="s">
        <v>106</v>
      </c>
      <c r="O45" s="25">
        <v>45995</v>
      </c>
      <c r="P45" s="23" t="s">
        <v>137</v>
      </c>
      <c r="Q45" s="23"/>
      <c r="R45" s="26"/>
    </row>
    <row r="46" ht="78.75" customHeight="1" spans="1:18">
      <c r="A46" s="22" t="s">
        <v>393</v>
      </c>
      <c r="B46" s="26" t="s">
        <v>394</v>
      </c>
      <c r="C46" s="26" t="s">
        <v>395</v>
      </c>
      <c r="D46" s="34" t="s">
        <v>396</v>
      </c>
      <c r="E46" s="26" t="s">
        <v>397</v>
      </c>
      <c r="F46" s="23" t="s">
        <v>106</v>
      </c>
      <c r="G46" s="25">
        <v>45991</v>
      </c>
      <c r="H46" s="23" t="s">
        <v>137</v>
      </c>
      <c r="I46" s="23"/>
      <c r="J46" s="23" t="s">
        <v>106</v>
      </c>
      <c r="K46" s="25">
        <v>45992</v>
      </c>
      <c r="L46" s="23" t="s">
        <v>285</v>
      </c>
      <c r="M46" s="23"/>
      <c r="N46" s="23" t="s">
        <v>106</v>
      </c>
      <c r="O46" s="25">
        <v>45995</v>
      </c>
      <c r="P46" s="23" t="s">
        <v>137</v>
      </c>
      <c r="Q46" s="23"/>
      <c r="R46" s="26"/>
    </row>
    <row r="47" ht="78.75" customHeight="1" spans="1:18">
      <c r="A47" s="22" t="s">
        <v>398</v>
      </c>
      <c r="B47" s="26" t="s">
        <v>399</v>
      </c>
      <c r="C47" s="26" t="s">
        <v>400</v>
      </c>
      <c r="D47" s="34" t="s">
        <v>401</v>
      </c>
      <c r="E47" s="26" t="s">
        <v>402</v>
      </c>
      <c r="F47" s="23" t="s">
        <v>106</v>
      </c>
      <c r="G47" s="25">
        <v>45991</v>
      </c>
      <c r="H47" s="23" t="s">
        <v>137</v>
      </c>
      <c r="I47" s="23"/>
      <c r="J47" s="23" t="s">
        <v>106</v>
      </c>
      <c r="K47" s="25">
        <v>45992</v>
      </c>
      <c r="L47" s="23" t="s">
        <v>285</v>
      </c>
      <c r="M47" s="23"/>
      <c r="N47" s="23" t="s">
        <v>106</v>
      </c>
      <c r="O47" s="25">
        <v>45995</v>
      </c>
      <c r="P47" s="23" t="s">
        <v>137</v>
      </c>
      <c r="Q47" s="23"/>
      <c r="R47" s="26"/>
    </row>
    <row r="48" ht="78.75" customHeight="1" spans="1:18">
      <c r="A48" s="22" t="s">
        <v>403</v>
      </c>
      <c r="B48" s="26" t="s">
        <v>404</v>
      </c>
      <c r="C48" s="26" t="s">
        <v>405</v>
      </c>
      <c r="D48" s="34" t="s">
        <v>406</v>
      </c>
      <c r="E48" s="26" t="s">
        <v>407</v>
      </c>
      <c r="F48" s="23" t="s">
        <v>106</v>
      </c>
      <c r="G48" s="25">
        <v>45991</v>
      </c>
      <c r="H48" s="23" t="s">
        <v>137</v>
      </c>
      <c r="I48" s="23"/>
      <c r="J48" s="23" t="s">
        <v>106</v>
      </c>
      <c r="K48" s="25">
        <v>45992</v>
      </c>
      <c r="L48" s="23" t="s">
        <v>285</v>
      </c>
      <c r="M48" s="23"/>
      <c r="N48" s="23" t="s">
        <v>106</v>
      </c>
      <c r="O48" s="25">
        <v>45995</v>
      </c>
      <c r="P48" s="23" t="s">
        <v>137</v>
      </c>
      <c r="Q48" s="23"/>
      <c r="R48" s="26"/>
    </row>
    <row r="49" ht="78.75" customHeight="1" spans="1:18">
      <c r="A49" s="22" t="s">
        <v>408</v>
      </c>
      <c r="B49" s="26" t="s">
        <v>409</v>
      </c>
      <c r="C49" s="26" t="s">
        <v>410</v>
      </c>
      <c r="D49" s="34" t="s">
        <v>411</v>
      </c>
      <c r="E49" s="26" t="s">
        <v>402</v>
      </c>
      <c r="F49" s="23" t="s">
        <v>106</v>
      </c>
      <c r="G49" s="25">
        <v>45991</v>
      </c>
      <c r="H49" s="23" t="s">
        <v>137</v>
      </c>
      <c r="I49" s="23"/>
      <c r="J49" s="23" t="s">
        <v>106</v>
      </c>
      <c r="K49" s="25">
        <v>45992</v>
      </c>
      <c r="L49" s="23" t="s">
        <v>285</v>
      </c>
      <c r="M49" s="23"/>
      <c r="N49" s="23" t="s">
        <v>106</v>
      </c>
      <c r="O49" s="25">
        <v>45995</v>
      </c>
      <c r="P49" s="23" t="s">
        <v>137</v>
      </c>
      <c r="Q49" s="23"/>
      <c r="R49" s="26"/>
    </row>
    <row r="50" ht="15.75" customHeight="1" spans="1:29">
      <c r="A50" s="18" t="s">
        <v>412</v>
      </c>
      <c r="B50" s="19"/>
      <c r="C50" s="19"/>
      <c r="D50" s="19"/>
      <c r="E50" s="19"/>
      <c r="F50" s="19"/>
      <c r="G50" s="19"/>
      <c r="H50" s="19"/>
      <c r="I50" s="19"/>
      <c r="J50" s="19"/>
      <c r="K50" s="19"/>
      <c r="L50" s="19"/>
      <c r="M50" s="19"/>
      <c r="N50" s="19"/>
      <c r="O50" s="19"/>
      <c r="P50" s="19"/>
      <c r="Q50" s="19"/>
      <c r="R50" s="28"/>
      <c r="S50" s="36"/>
      <c r="T50" s="36"/>
      <c r="U50" s="36"/>
      <c r="V50" s="36"/>
      <c r="W50" s="36"/>
      <c r="X50" s="36"/>
      <c r="Y50" s="36"/>
      <c r="Z50" s="36"/>
      <c r="AA50" s="36"/>
      <c r="AB50" s="36"/>
      <c r="AC50" s="36"/>
    </row>
    <row r="51" ht="15.75" customHeight="1" spans="1:29">
      <c r="A51" s="20" t="s">
        <v>87</v>
      </c>
      <c r="B51" s="21"/>
      <c r="C51" s="21"/>
      <c r="D51" s="21"/>
      <c r="E51" s="21"/>
      <c r="F51" s="21"/>
      <c r="G51" s="21"/>
      <c r="H51" s="21"/>
      <c r="I51" s="21"/>
      <c r="J51" s="21"/>
      <c r="K51" s="21"/>
      <c r="L51" s="21"/>
      <c r="M51" s="21"/>
      <c r="N51" s="21"/>
      <c r="O51" s="21"/>
      <c r="P51" s="21"/>
      <c r="Q51" s="21"/>
      <c r="R51" s="29"/>
      <c r="S51" s="36"/>
      <c r="T51" s="36"/>
      <c r="U51" s="36"/>
      <c r="V51" s="36"/>
      <c r="W51" s="36"/>
      <c r="X51" s="36"/>
      <c r="Y51" s="36"/>
      <c r="Z51" s="36"/>
      <c r="AA51" s="36"/>
      <c r="AB51" s="36"/>
      <c r="AC51" s="36"/>
    </row>
    <row r="52" ht="78.75" customHeight="1" spans="1:18">
      <c r="A52" s="22" t="s">
        <v>413</v>
      </c>
      <c r="B52" s="26" t="s">
        <v>414</v>
      </c>
      <c r="C52" s="26" t="s">
        <v>415</v>
      </c>
      <c r="D52" s="34" t="s">
        <v>416</v>
      </c>
      <c r="E52" s="26" t="s">
        <v>417</v>
      </c>
      <c r="F52" s="23" t="s">
        <v>106</v>
      </c>
      <c r="G52" s="25">
        <v>45991</v>
      </c>
      <c r="H52" s="23" t="s">
        <v>137</v>
      </c>
      <c r="I52" s="23"/>
      <c r="J52" s="23" t="s">
        <v>106</v>
      </c>
      <c r="K52" s="25">
        <v>45992</v>
      </c>
      <c r="L52" s="23" t="s">
        <v>285</v>
      </c>
      <c r="M52" s="23"/>
      <c r="N52" s="23" t="s">
        <v>106</v>
      </c>
      <c r="O52" s="25">
        <v>45995</v>
      </c>
      <c r="P52" s="23" t="s">
        <v>137</v>
      </c>
      <c r="Q52" s="23"/>
      <c r="R52" s="26"/>
    </row>
    <row r="53" ht="78.75" customHeight="1" spans="1:18">
      <c r="A53" s="22" t="s">
        <v>418</v>
      </c>
      <c r="B53" s="26" t="s">
        <v>419</v>
      </c>
      <c r="C53" s="26" t="s">
        <v>420</v>
      </c>
      <c r="D53" s="34" t="s">
        <v>421</v>
      </c>
      <c r="E53" s="26" t="s">
        <v>417</v>
      </c>
      <c r="F53" s="23" t="s">
        <v>106</v>
      </c>
      <c r="G53" s="25">
        <v>45991</v>
      </c>
      <c r="H53" s="23" t="s">
        <v>137</v>
      </c>
      <c r="I53" s="23"/>
      <c r="J53" s="23" t="s">
        <v>106</v>
      </c>
      <c r="K53" s="25">
        <v>45992</v>
      </c>
      <c r="L53" s="23" t="s">
        <v>285</v>
      </c>
      <c r="M53" s="23"/>
      <c r="N53" s="23" t="s">
        <v>106</v>
      </c>
      <c r="O53" s="25">
        <v>45995</v>
      </c>
      <c r="P53" s="23" t="s">
        <v>137</v>
      </c>
      <c r="Q53" s="23"/>
      <c r="R53" s="26"/>
    </row>
    <row r="54" ht="78.75" customHeight="1" spans="1:18">
      <c r="A54" s="22" t="s">
        <v>422</v>
      </c>
      <c r="B54" s="26" t="s">
        <v>423</v>
      </c>
      <c r="C54" s="26" t="s">
        <v>424</v>
      </c>
      <c r="D54" s="34" t="s">
        <v>425</v>
      </c>
      <c r="E54" s="26" t="s">
        <v>417</v>
      </c>
      <c r="F54" s="23" t="s">
        <v>106</v>
      </c>
      <c r="G54" s="25">
        <v>45991</v>
      </c>
      <c r="H54" s="23" t="s">
        <v>137</v>
      </c>
      <c r="I54" s="23"/>
      <c r="J54" s="23" t="s">
        <v>106</v>
      </c>
      <c r="K54" s="25">
        <v>45992</v>
      </c>
      <c r="L54" s="23" t="s">
        <v>285</v>
      </c>
      <c r="M54" s="23"/>
      <c r="N54" s="23" t="s">
        <v>106</v>
      </c>
      <c r="O54" s="25">
        <v>45995</v>
      </c>
      <c r="P54" s="23" t="s">
        <v>137</v>
      </c>
      <c r="Q54" s="23"/>
      <c r="R54" s="26"/>
    </row>
    <row r="55" ht="78.75" customHeight="1" spans="1:18">
      <c r="A55" s="22" t="s">
        <v>426</v>
      </c>
      <c r="B55" s="26" t="s">
        <v>427</v>
      </c>
      <c r="C55" s="26" t="s">
        <v>428</v>
      </c>
      <c r="D55" s="34" t="s">
        <v>429</v>
      </c>
      <c r="E55" s="26" t="s">
        <v>430</v>
      </c>
      <c r="F55" s="23" t="s">
        <v>106</v>
      </c>
      <c r="G55" s="25">
        <v>45991</v>
      </c>
      <c r="H55" s="23" t="s">
        <v>137</v>
      </c>
      <c r="I55" s="23"/>
      <c r="J55" s="23" t="s">
        <v>106</v>
      </c>
      <c r="K55" s="25">
        <v>45992</v>
      </c>
      <c r="L55" s="23" t="s">
        <v>285</v>
      </c>
      <c r="M55" s="23"/>
      <c r="N55" s="23" t="s">
        <v>106</v>
      </c>
      <c r="O55" s="25">
        <v>45995</v>
      </c>
      <c r="P55" s="23" t="s">
        <v>137</v>
      </c>
      <c r="Q55" s="23"/>
      <c r="R55" s="26"/>
    </row>
    <row r="56" ht="15.75" customHeight="1" spans="1:29">
      <c r="A56" s="18" t="s">
        <v>431</v>
      </c>
      <c r="B56" s="19"/>
      <c r="C56" s="19"/>
      <c r="D56" s="19"/>
      <c r="E56" s="19"/>
      <c r="F56" s="19"/>
      <c r="G56" s="19"/>
      <c r="H56" s="19"/>
      <c r="I56" s="19"/>
      <c r="J56" s="19"/>
      <c r="K56" s="19"/>
      <c r="L56" s="19"/>
      <c r="M56" s="19"/>
      <c r="N56" s="19"/>
      <c r="O56" s="19"/>
      <c r="P56" s="19"/>
      <c r="Q56" s="19"/>
      <c r="R56" s="28"/>
      <c r="S56" s="36"/>
      <c r="T56" s="36"/>
      <c r="U56" s="36"/>
      <c r="V56" s="36"/>
      <c r="W56" s="36"/>
      <c r="X56" s="36"/>
      <c r="Y56" s="36"/>
      <c r="Z56" s="36"/>
      <c r="AA56" s="36"/>
      <c r="AB56" s="36"/>
      <c r="AC56" s="36"/>
    </row>
    <row r="57" ht="15.75" customHeight="1" spans="1:29">
      <c r="A57" s="20" t="s">
        <v>87</v>
      </c>
      <c r="B57" s="21"/>
      <c r="C57" s="21"/>
      <c r="D57" s="21"/>
      <c r="E57" s="21"/>
      <c r="F57" s="21"/>
      <c r="G57" s="21"/>
      <c r="H57" s="21"/>
      <c r="I57" s="21"/>
      <c r="J57" s="21"/>
      <c r="K57" s="21"/>
      <c r="L57" s="21"/>
      <c r="M57" s="21"/>
      <c r="N57" s="21"/>
      <c r="O57" s="21"/>
      <c r="P57" s="21"/>
      <c r="Q57" s="21"/>
      <c r="R57" s="29"/>
      <c r="S57" s="36"/>
      <c r="T57" s="36"/>
      <c r="U57" s="36"/>
      <c r="V57" s="36"/>
      <c r="W57" s="36"/>
      <c r="X57" s="36"/>
      <c r="Y57" s="36"/>
      <c r="Z57" s="36"/>
      <c r="AA57" s="36"/>
      <c r="AB57" s="36"/>
      <c r="AC57" s="36"/>
    </row>
    <row r="58" ht="78.75" customHeight="1" spans="1:18">
      <c r="A58" s="22" t="s">
        <v>432</v>
      </c>
      <c r="B58" s="26" t="s">
        <v>433</v>
      </c>
      <c r="C58" s="26" t="s">
        <v>434</v>
      </c>
      <c r="D58" s="34" t="s">
        <v>435</v>
      </c>
      <c r="E58" s="26" t="s">
        <v>136</v>
      </c>
      <c r="F58" s="23" t="s">
        <v>106</v>
      </c>
      <c r="G58" s="25">
        <v>45991</v>
      </c>
      <c r="H58" s="23" t="s">
        <v>137</v>
      </c>
      <c r="I58" s="23"/>
      <c r="J58" s="23" t="s">
        <v>106</v>
      </c>
      <c r="K58" s="25">
        <v>45992</v>
      </c>
      <c r="L58" s="23" t="s">
        <v>285</v>
      </c>
      <c r="M58" s="23"/>
      <c r="N58" s="23" t="s">
        <v>106</v>
      </c>
      <c r="O58" s="25">
        <v>45995</v>
      </c>
      <c r="P58" s="23" t="s">
        <v>137</v>
      </c>
      <c r="Q58" s="23"/>
      <c r="R58" s="26"/>
    </row>
    <row r="59" ht="78.75" customHeight="1" spans="1:18">
      <c r="A59" s="22" t="s">
        <v>436</v>
      </c>
      <c r="B59" s="26" t="s">
        <v>437</v>
      </c>
      <c r="C59" s="26" t="s">
        <v>438</v>
      </c>
      <c r="D59" s="34" t="s">
        <v>439</v>
      </c>
      <c r="E59" s="26" t="s">
        <v>440</v>
      </c>
      <c r="F59" s="23" t="s">
        <v>106</v>
      </c>
      <c r="G59" s="25">
        <v>45991</v>
      </c>
      <c r="H59" s="23" t="s">
        <v>137</v>
      </c>
      <c r="I59" s="23"/>
      <c r="J59" s="23" t="s">
        <v>106</v>
      </c>
      <c r="K59" s="25">
        <v>45992</v>
      </c>
      <c r="L59" s="23" t="s">
        <v>285</v>
      </c>
      <c r="M59" s="23"/>
      <c r="N59" s="23" t="s">
        <v>106</v>
      </c>
      <c r="O59" s="25">
        <v>45995</v>
      </c>
      <c r="P59" s="23" t="s">
        <v>137</v>
      </c>
      <c r="Q59" s="23"/>
      <c r="R59" s="26"/>
    </row>
    <row r="60" ht="78.75" customHeight="1" spans="1:18">
      <c r="A60" s="22" t="s">
        <v>441</v>
      </c>
      <c r="B60" s="27" t="s">
        <v>442</v>
      </c>
      <c r="C60" s="26" t="s">
        <v>443</v>
      </c>
      <c r="D60" s="27" t="s">
        <v>444</v>
      </c>
      <c r="E60" s="24" t="s">
        <v>445</v>
      </c>
      <c r="F60" s="23" t="s">
        <v>106</v>
      </c>
      <c r="G60" s="25">
        <v>45991</v>
      </c>
      <c r="H60" s="23" t="s">
        <v>137</v>
      </c>
      <c r="I60" s="23"/>
      <c r="J60" s="23" t="s">
        <v>106</v>
      </c>
      <c r="K60" s="25">
        <v>45992</v>
      </c>
      <c r="L60" s="23" t="s">
        <v>285</v>
      </c>
      <c r="M60" s="23"/>
      <c r="N60" s="23" t="s">
        <v>106</v>
      </c>
      <c r="O60" s="25">
        <v>45995</v>
      </c>
      <c r="P60" s="23" t="s">
        <v>137</v>
      </c>
      <c r="Q60" s="23"/>
      <c r="R60" s="26"/>
    </row>
    <row r="61" ht="78.75" customHeight="1" spans="1:18">
      <c r="A61" s="22" t="s">
        <v>446</v>
      </c>
      <c r="B61" s="26" t="s">
        <v>447</v>
      </c>
      <c r="C61" s="34" t="s">
        <v>448</v>
      </c>
      <c r="D61" s="33" t="s">
        <v>449</v>
      </c>
      <c r="E61" s="24" t="s">
        <v>445</v>
      </c>
      <c r="F61" s="23" t="s">
        <v>106</v>
      </c>
      <c r="G61" s="25">
        <v>45991</v>
      </c>
      <c r="H61" s="23" t="s">
        <v>137</v>
      </c>
      <c r="I61" s="23"/>
      <c r="J61" s="23" t="s">
        <v>106</v>
      </c>
      <c r="K61" s="25">
        <v>45992</v>
      </c>
      <c r="L61" s="23" t="s">
        <v>285</v>
      </c>
      <c r="M61" s="23"/>
      <c r="N61" s="23" t="s">
        <v>106</v>
      </c>
      <c r="O61" s="25">
        <v>45995</v>
      </c>
      <c r="P61" s="23" t="s">
        <v>137</v>
      </c>
      <c r="Q61" s="23"/>
      <c r="R61" s="26"/>
    </row>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sheetData>
  <mergeCells count="11">
    <mergeCell ref="B1:E1"/>
    <mergeCell ref="B2:E2"/>
    <mergeCell ref="B3:E3"/>
    <mergeCell ref="A10:R10"/>
    <mergeCell ref="A17:R17"/>
    <mergeCell ref="A24:R24"/>
    <mergeCell ref="A30:R30"/>
    <mergeCell ref="A36:R36"/>
    <mergeCell ref="A43:R43"/>
    <mergeCell ref="A50:R50"/>
    <mergeCell ref="A56:R56"/>
  </mergeCells>
  <dataValidations count="1">
    <dataValidation type="list" allowBlank="1" showErrorMessage="1" sqref="F12:F16 F19:F23 F26:F29 F32:F35 F38:F42 F45:F49 F52:F55 F58:F61 J12:J16 J19:J23 J26:J29 J32:J35 J38:J42 J45:J49 J52:J55 J58:J61 N12:N16 N19:N23 N26:N29 N32:N35 N38:N42 N45:N49 N52:N55 N58:N61">
      <formula1>"Failed,Passed,Pending,N/A"</formula1>
    </dataValidation>
  </dataValidation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1003"/>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c r="B1" s="43" t="s">
        <v>70</v>
      </c>
      <c r="C1" s="3"/>
      <c r="D1" s="3"/>
      <c r="E1" s="4"/>
      <c r="F1" s="5"/>
      <c r="G1" s="6"/>
      <c r="H1" s="7"/>
      <c r="I1" s="7"/>
      <c r="J1" s="5"/>
      <c r="K1" s="6"/>
      <c r="L1" s="7"/>
      <c r="M1" s="7"/>
      <c r="N1" s="5"/>
      <c r="O1" s="6"/>
      <c r="P1" s="7"/>
      <c r="Q1" s="7"/>
      <c r="R1" s="7"/>
    </row>
    <row r="2" ht="15.75" customHeight="1" spans="1:18">
      <c r="A2" s="8" t="s">
        <v>115</v>
      </c>
      <c r="B2" s="9" t="s">
        <v>450</v>
      </c>
      <c r="C2" s="3"/>
      <c r="D2" s="3"/>
      <c r="E2" s="4"/>
      <c r="F2" s="5"/>
      <c r="G2" s="6"/>
      <c r="H2" s="7"/>
      <c r="I2" s="7"/>
      <c r="J2" s="5"/>
      <c r="K2" s="6"/>
      <c r="L2" s="7"/>
      <c r="M2" s="7"/>
      <c r="N2" s="5"/>
      <c r="O2" s="6"/>
      <c r="P2" s="7"/>
      <c r="Q2" s="7"/>
      <c r="R2" s="7"/>
    </row>
    <row r="3" ht="15.75" customHeight="1" spans="1:18">
      <c r="A3" s="8" t="s">
        <v>117</v>
      </c>
      <c r="B3" s="2">
        <f>COUNTIF(A10:A1007,"&lt;&gt;")-10</f>
        <v>23</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COUNTIF(F1:F107,"Passed")</f>
        <v>23</v>
      </c>
      <c r="C5" s="14">
        <f>COUNTIF(F1:F107,"Failed")</f>
        <v>0</v>
      </c>
      <c r="D5" s="14">
        <f>COUNTIF(F1:F107,"Pending")</f>
        <v>0</v>
      </c>
      <c r="E5" s="14">
        <f>COUNTIF(F1:F107,"N/A")</f>
        <v>0</v>
      </c>
      <c r="F5" s="15"/>
      <c r="G5" s="15"/>
      <c r="H5" s="13"/>
      <c r="I5" s="13"/>
      <c r="J5" s="15"/>
      <c r="K5" s="15"/>
      <c r="L5" s="13"/>
      <c r="M5" s="13"/>
      <c r="N5" s="15"/>
      <c r="O5" s="15"/>
      <c r="P5" s="13"/>
      <c r="Q5" s="13"/>
      <c r="R5" s="13"/>
    </row>
    <row r="6" ht="15.75" customHeight="1" spans="1:18">
      <c r="A6" s="10" t="s">
        <v>120</v>
      </c>
      <c r="B6" s="14">
        <f>COUNTIF(J1:J107,"Passed")</f>
        <v>23</v>
      </c>
      <c r="C6" s="14">
        <f>COUNTIF(J1:J107,"Failed")</f>
        <v>0</v>
      </c>
      <c r="D6" s="14">
        <f>COUNTIF(J1:J107,"Pending")</f>
        <v>0</v>
      </c>
      <c r="E6" s="14">
        <f>COUNTIF(J1:J107,"N/A")</f>
        <v>0</v>
      </c>
      <c r="F6" s="15"/>
      <c r="G6" s="15"/>
      <c r="H6" s="13"/>
      <c r="I6" s="13"/>
      <c r="J6" s="15"/>
      <c r="K6" s="15"/>
      <c r="L6" s="13"/>
      <c r="M6" s="13"/>
      <c r="N6" s="15"/>
      <c r="O6" s="15"/>
      <c r="P6" s="13"/>
      <c r="Q6" s="13"/>
      <c r="R6" s="13"/>
    </row>
    <row r="7" ht="15.75" customHeight="1" spans="1:18">
      <c r="A7" s="10" t="s">
        <v>121</v>
      </c>
      <c r="B7" s="14">
        <f>COUNTIF(N1:N107,"Passed")</f>
        <v>23</v>
      </c>
      <c r="C7" s="14">
        <f>COUNTIF(N1:N107,"Failed")</f>
        <v>0</v>
      </c>
      <c r="D7" s="14">
        <f>COUNTIF(N1:N107,"Pending")</f>
        <v>0</v>
      </c>
      <c r="E7" s="14">
        <f>COUNTIF(N2:N107,"N/A")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451</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452</v>
      </c>
      <c r="B12" s="26" t="s">
        <v>453</v>
      </c>
      <c r="C12" s="26" t="s">
        <v>454</v>
      </c>
      <c r="D12" s="33" t="s">
        <v>455</v>
      </c>
      <c r="E12" s="26" t="s">
        <v>136</v>
      </c>
      <c r="F12" s="23" t="s">
        <v>106</v>
      </c>
      <c r="G12" s="25">
        <v>45991</v>
      </c>
      <c r="H12" s="23" t="s">
        <v>137</v>
      </c>
      <c r="I12" s="23"/>
      <c r="J12" s="23" t="s">
        <v>106</v>
      </c>
      <c r="K12" s="25">
        <v>45992</v>
      </c>
      <c r="L12" s="23" t="s">
        <v>456</v>
      </c>
      <c r="M12" s="23"/>
      <c r="N12" s="23" t="s">
        <v>106</v>
      </c>
      <c r="O12" s="25">
        <v>45994</v>
      </c>
      <c r="P12" s="23" t="s">
        <v>456</v>
      </c>
      <c r="Q12" s="23"/>
      <c r="R12" s="30"/>
      <c r="S12" s="37"/>
      <c r="T12" s="37"/>
      <c r="U12" s="37"/>
      <c r="V12" s="37"/>
      <c r="W12" s="37"/>
      <c r="X12" s="37"/>
      <c r="Y12" s="37"/>
      <c r="Z12" s="37"/>
      <c r="AA12" s="37"/>
      <c r="AB12" s="37"/>
      <c r="AC12" s="37"/>
    </row>
    <row r="13" ht="78.75" customHeight="1" spans="1:29">
      <c r="A13" s="22" t="s">
        <v>457</v>
      </c>
      <c r="B13" s="34" t="s">
        <v>458</v>
      </c>
      <c r="C13" s="34" t="s">
        <v>459</v>
      </c>
      <c r="D13" s="33" t="s">
        <v>460</v>
      </c>
      <c r="E13" s="24" t="s">
        <v>284</v>
      </c>
      <c r="F13" s="23" t="s">
        <v>106</v>
      </c>
      <c r="G13" s="25">
        <v>45991</v>
      </c>
      <c r="H13" s="23" t="s">
        <v>137</v>
      </c>
      <c r="I13" s="23"/>
      <c r="J13" s="23" t="s">
        <v>106</v>
      </c>
      <c r="K13" s="25">
        <v>45992</v>
      </c>
      <c r="L13" s="23" t="s">
        <v>456</v>
      </c>
      <c r="M13" s="23"/>
      <c r="N13" s="23" t="s">
        <v>106</v>
      </c>
      <c r="O13" s="25">
        <v>45994</v>
      </c>
      <c r="P13" s="23" t="s">
        <v>456</v>
      </c>
      <c r="Q13" s="23"/>
      <c r="R13" s="26"/>
      <c r="S13" s="37"/>
      <c r="T13" s="37"/>
      <c r="U13" s="37"/>
      <c r="V13" s="37"/>
      <c r="W13" s="37"/>
      <c r="X13" s="37"/>
      <c r="Y13" s="37"/>
      <c r="Z13" s="37"/>
      <c r="AA13" s="37"/>
      <c r="AB13" s="37"/>
      <c r="AC13" s="37"/>
    </row>
    <row r="14" ht="78.75" customHeight="1" spans="1:29">
      <c r="A14" s="22" t="s">
        <v>461</v>
      </c>
      <c r="B14" s="24" t="s">
        <v>462</v>
      </c>
      <c r="C14" s="24" t="s">
        <v>463</v>
      </c>
      <c r="D14" s="24" t="s">
        <v>464</v>
      </c>
      <c r="E14" s="24" t="s">
        <v>147</v>
      </c>
      <c r="F14" s="23" t="s">
        <v>106</v>
      </c>
      <c r="G14" s="25">
        <v>45991</v>
      </c>
      <c r="H14" s="23" t="s">
        <v>137</v>
      </c>
      <c r="I14" s="23"/>
      <c r="J14" s="23" t="s">
        <v>106</v>
      </c>
      <c r="K14" s="25">
        <v>45992</v>
      </c>
      <c r="L14" s="23" t="s">
        <v>456</v>
      </c>
      <c r="M14" s="23"/>
      <c r="N14" s="23" t="s">
        <v>106</v>
      </c>
      <c r="O14" s="25">
        <v>45994</v>
      </c>
      <c r="P14" s="23" t="s">
        <v>456</v>
      </c>
      <c r="Q14" s="23"/>
      <c r="R14" s="38"/>
      <c r="S14" s="37"/>
      <c r="T14" s="37"/>
      <c r="U14" s="37"/>
      <c r="V14" s="37"/>
      <c r="W14" s="37"/>
      <c r="X14" s="37"/>
      <c r="Y14" s="37"/>
      <c r="Z14" s="37"/>
      <c r="AA14" s="37"/>
      <c r="AB14" s="37"/>
      <c r="AC14" s="37"/>
    </row>
    <row r="15" ht="78.75" customHeight="1" spans="1:29">
      <c r="A15" s="22" t="s">
        <v>465</v>
      </c>
      <c r="B15" s="23" t="s">
        <v>466</v>
      </c>
      <c r="C15" s="24" t="s">
        <v>467</v>
      </c>
      <c r="D15" s="23" t="s">
        <v>468</v>
      </c>
      <c r="E15" s="24" t="s">
        <v>469</v>
      </c>
      <c r="F15" s="23" t="s">
        <v>106</v>
      </c>
      <c r="G15" s="25">
        <v>45991</v>
      </c>
      <c r="H15" s="23" t="s">
        <v>137</v>
      </c>
      <c r="I15" s="23"/>
      <c r="J15" s="23" t="s">
        <v>106</v>
      </c>
      <c r="K15" s="25">
        <v>45992</v>
      </c>
      <c r="L15" s="23" t="s">
        <v>456</v>
      </c>
      <c r="M15" s="23"/>
      <c r="N15" s="23" t="s">
        <v>106</v>
      </c>
      <c r="O15" s="25">
        <v>45994</v>
      </c>
      <c r="P15" s="23" t="s">
        <v>456</v>
      </c>
      <c r="Q15" s="23"/>
      <c r="R15" s="30"/>
      <c r="S15" s="37"/>
      <c r="T15" s="37"/>
      <c r="U15" s="37"/>
      <c r="V15" s="37"/>
      <c r="W15" s="37"/>
      <c r="X15" s="37"/>
      <c r="Y15" s="37"/>
      <c r="Z15" s="37"/>
      <c r="AA15" s="37"/>
      <c r="AB15" s="37"/>
      <c r="AC15" s="37"/>
    </row>
    <row r="16" ht="78.75" customHeight="1" spans="1:29">
      <c r="A16" s="22" t="s">
        <v>470</v>
      </c>
      <c r="B16" s="26" t="s">
        <v>471</v>
      </c>
      <c r="C16" s="26" t="s">
        <v>472</v>
      </c>
      <c r="D16" s="33" t="s">
        <v>473</v>
      </c>
      <c r="E16" s="24" t="s">
        <v>474</v>
      </c>
      <c r="F16" s="23" t="s">
        <v>106</v>
      </c>
      <c r="G16" s="25">
        <v>45991</v>
      </c>
      <c r="H16" s="23" t="s">
        <v>137</v>
      </c>
      <c r="I16" s="23"/>
      <c r="J16" s="23" t="s">
        <v>106</v>
      </c>
      <c r="K16" s="25">
        <v>45992</v>
      </c>
      <c r="L16" s="23" t="s">
        <v>456</v>
      </c>
      <c r="M16" s="23"/>
      <c r="N16" s="23" t="s">
        <v>106</v>
      </c>
      <c r="O16" s="25">
        <v>45994</v>
      </c>
      <c r="P16" s="23" t="s">
        <v>456</v>
      </c>
      <c r="Q16" s="23"/>
      <c r="R16" s="30"/>
      <c r="S16" s="37"/>
      <c r="T16" s="37"/>
      <c r="U16" s="37"/>
      <c r="V16" s="37"/>
      <c r="W16" s="37"/>
      <c r="X16" s="37"/>
      <c r="Y16" s="37"/>
      <c r="Z16" s="37"/>
      <c r="AA16" s="37"/>
      <c r="AB16" s="37"/>
      <c r="AC16" s="37"/>
    </row>
    <row r="17" ht="78.75" customHeight="1" spans="1:29">
      <c r="A17" s="22" t="s">
        <v>475</v>
      </c>
      <c r="B17" s="26" t="s">
        <v>476</v>
      </c>
      <c r="C17" s="26" t="s">
        <v>477</v>
      </c>
      <c r="D17" s="33" t="s">
        <v>478</v>
      </c>
      <c r="E17" s="24" t="s">
        <v>474</v>
      </c>
      <c r="F17" s="23" t="s">
        <v>106</v>
      </c>
      <c r="G17" s="25">
        <v>45991</v>
      </c>
      <c r="H17" s="23" t="s">
        <v>137</v>
      </c>
      <c r="I17" s="23"/>
      <c r="J17" s="23" t="s">
        <v>106</v>
      </c>
      <c r="K17" s="25">
        <v>45992</v>
      </c>
      <c r="L17" s="23" t="s">
        <v>456</v>
      </c>
      <c r="M17" s="23"/>
      <c r="N17" s="23" t="s">
        <v>106</v>
      </c>
      <c r="O17" s="25">
        <v>45994</v>
      </c>
      <c r="P17" s="23" t="s">
        <v>456</v>
      </c>
      <c r="Q17" s="23"/>
      <c r="R17" s="30"/>
      <c r="S17" s="37"/>
      <c r="T17" s="37"/>
      <c r="U17" s="37"/>
      <c r="V17" s="37"/>
      <c r="W17" s="37"/>
      <c r="X17" s="37"/>
      <c r="Y17" s="37"/>
      <c r="Z17" s="37"/>
      <c r="AA17" s="37"/>
      <c r="AB17" s="37"/>
      <c r="AC17" s="37"/>
    </row>
    <row r="18" ht="78.75" customHeight="1" spans="1:29">
      <c r="A18" s="22" t="s">
        <v>479</v>
      </c>
      <c r="B18" s="26" t="s">
        <v>480</v>
      </c>
      <c r="C18" s="26" t="s">
        <v>481</v>
      </c>
      <c r="D18" s="33" t="s">
        <v>482</v>
      </c>
      <c r="E18" s="26" t="s">
        <v>483</v>
      </c>
      <c r="F18" s="23" t="s">
        <v>106</v>
      </c>
      <c r="G18" s="25">
        <v>45991</v>
      </c>
      <c r="H18" s="23" t="s">
        <v>137</v>
      </c>
      <c r="I18" s="23"/>
      <c r="J18" s="23" t="s">
        <v>106</v>
      </c>
      <c r="K18" s="25">
        <v>45992</v>
      </c>
      <c r="L18" s="23" t="s">
        <v>456</v>
      </c>
      <c r="M18" s="23"/>
      <c r="N18" s="23" t="s">
        <v>106</v>
      </c>
      <c r="O18" s="25">
        <v>45994</v>
      </c>
      <c r="P18" s="23" t="s">
        <v>456</v>
      </c>
      <c r="Q18" s="23"/>
      <c r="R18" s="30"/>
      <c r="S18" s="37"/>
      <c r="T18" s="37"/>
      <c r="U18" s="37"/>
      <c r="V18" s="37"/>
      <c r="W18" s="37"/>
      <c r="X18" s="37"/>
      <c r="Y18" s="37"/>
      <c r="Z18" s="37"/>
      <c r="AA18" s="37"/>
      <c r="AB18" s="37"/>
      <c r="AC18" s="37"/>
    </row>
    <row r="19" ht="15.75" customHeight="1" spans="1:29">
      <c r="A19" s="18" t="s">
        <v>451</v>
      </c>
      <c r="B19" s="19"/>
      <c r="C19" s="19"/>
      <c r="D19" s="19"/>
      <c r="E19" s="19"/>
      <c r="F19" s="19"/>
      <c r="G19" s="19"/>
      <c r="H19" s="19"/>
      <c r="I19" s="19"/>
      <c r="J19" s="19"/>
      <c r="K19" s="19"/>
      <c r="L19" s="19"/>
      <c r="M19" s="19"/>
      <c r="N19" s="19"/>
      <c r="O19" s="19"/>
      <c r="P19" s="19"/>
      <c r="Q19" s="19"/>
      <c r="R19" s="28"/>
      <c r="S19" s="36"/>
      <c r="T19" s="36"/>
      <c r="U19" s="36"/>
      <c r="V19" s="36"/>
      <c r="W19" s="36"/>
      <c r="X19" s="36"/>
      <c r="Y19" s="36"/>
      <c r="Z19" s="36"/>
      <c r="AA19" s="36"/>
      <c r="AB19" s="36"/>
      <c r="AC19" s="36"/>
    </row>
    <row r="20" ht="15.75" customHeight="1" spans="1:29">
      <c r="A20" s="20" t="s">
        <v>484</v>
      </c>
      <c r="B20" s="21"/>
      <c r="C20" s="21"/>
      <c r="D20" s="21"/>
      <c r="E20" s="21"/>
      <c r="F20" s="21"/>
      <c r="G20" s="21"/>
      <c r="H20" s="21"/>
      <c r="I20" s="21"/>
      <c r="J20" s="21"/>
      <c r="K20" s="21"/>
      <c r="L20" s="21"/>
      <c r="M20" s="21"/>
      <c r="N20" s="21"/>
      <c r="O20" s="21"/>
      <c r="P20" s="21"/>
      <c r="Q20" s="21"/>
      <c r="R20" s="29"/>
      <c r="S20" s="36"/>
      <c r="T20" s="36"/>
      <c r="U20" s="36"/>
      <c r="V20" s="36"/>
      <c r="W20" s="36"/>
      <c r="X20" s="36"/>
      <c r="Y20" s="36"/>
      <c r="Z20" s="36"/>
      <c r="AA20" s="36"/>
      <c r="AB20" s="36"/>
      <c r="AC20" s="36"/>
    </row>
    <row r="21" ht="78.75" customHeight="1" spans="1:29">
      <c r="A21" s="35" t="s">
        <v>485</v>
      </c>
      <c r="B21" s="27" t="s">
        <v>486</v>
      </c>
      <c r="C21" s="27" t="s">
        <v>487</v>
      </c>
      <c r="D21" s="27" t="s">
        <v>488</v>
      </c>
      <c r="E21" s="24" t="s">
        <v>489</v>
      </c>
      <c r="F21" s="23" t="s">
        <v>106</v>
      </c>
      <c r="G21" s="25">
        <v>45991</v>
      </c>
      <c r="H21" s="23" t="s">
        <v>137</v>
      </c>
      <c r="I21" s="23"/>
      <c r="J21" s="23" t="s">
        <v>106</v>
      </c>
      <c r="K21" s="25">
        <v>45992</v>
      </c>
      <c r="L21" s="23" t="s">
        <v>456</v>
      </c>
      <c r="M21" s="23"/>
      <c r="N21" s="23" t="s">
        <v>106</v>
      </c>
      <c r="O21" s="25">
        <v>45994</v>
      </c>
      <c r="P21" s="23" t="s">
        <v>456</v>
      </c>
      <c r="Q21" s="23"/>
      <c r="R21" s="32"/>
      <c r="S21" s="39"/>
      <c r="T21" s="39"/>
      <c r="U21" s="39"/>
      <c r="V21" s="39"/>
      <c r="W21" s="39"/>
      <c r="X21" s="39"/>
      <c r="Y21" s="39"/>
      <c r="Z21" s="39"/>
      <c r="AA21" s="39"/>
      <c r="AB21" s="39"/>
      <c r="AC21" s="39"/>
    </row>
    <row r="22" ht="15.75" customHeight="1" spans="1:29">
      <c r="A22" s="18" t="s">
        <v>490</v>
      </c>
      <c r="B22" s="19"/>
      <c r="C22" s="19"/>
      <c r="D22" s="19"/>
      <c r="E22" s="19"/>
      <c r="F22" s="19"/>
      <c r="G22" s="19"/>
      <c r="H22" s="19"/>
      <c r="I22" s="19"/>
      <c r="J22" s="19"/>
      <c r="K22" s="19"/>
      <c r="L22" s="19"/>
      <c r="M22" s="19"/>
      <c r="N22" s="19"/>
      <c r="O22" s="19"/>
      <c r="P22" s="19"/>
      <c r="Q22" s="19"/>
      <c r="R22" s="28"/>
      <c r="S22" s="36"/>
      <c r="T22" s="36"/>
      <c r="U22" s="36"/>
      <c r="V22" s="36"/>
      <c r="W22" s="36"/>
      <c r="X22" s="36"/>
      <c r="Y22" s="36"/>
      <c r="Z22" s="36"/>
      <c r="AA22" s="36"/>
      <c r="AB22" s="36"/>
      <c r="AC22" s="36"/>
    </row>
    <row r="23" ht="15.75" customHeight="1" spans="1:29">
      <c r="A23" s="20" t="s">
        <v>87</v>
      </c>
      <c r="B23" s="21"/>
      <c r="C23" s="21"/>
      <c r="D23" s="21"/>
      <c r="E23" s="21"/>
      <c r="F23" s="21"/>
      <c r="G23" s="21"/>
      <c r="H23" s="21"/>
      <c r="I23" s="21"/>
      <c r="J23" s="21"/>
      <c r="K23" s="21"/>
      <c r="L23" s="21"/>
      <c r="M23" s="21"/>
      <c r="N23" s="21"/>
      <c r="O23" s="21"/>
      <c r="P23" s="21"/>
      <c r="Q23" s="21"/>
      <c r="R23" s="29"/>
      <c r="S23" s="36"/>
      <c r="T23" s="36"/>
      <c r="U23" s="36"/>
      <c r="V23" s="36"/>
      <c r="W23" s="36"/>
      <c r="X23" s="36"/>
      <c r="Y23" s="36"/>
      <c r="Z23" s="36"/>
      <c r="AA23" s="36"/>
      <c r="AB23" s="36"/>
      <c r="AC23" s="36"/>
    </row>
    <row r="24" ht="78.75" customHeight="1" spans="1:29">
      <c r="A24" s="35" t="s">
        <v>491</v>
      </c>
      <c r="B24" s="27" t="s">
        <v>492</v>
      </c>
      <c r="C24" s="27" t="s">
        <v>493</v>
      </c>
      <c r="D24" s="27" t="s">
        <v>494</v>
      </c>
      <c r="E24" s="27" t="s">
        <v>136</v>
      </c>
      <c r="F24" s="23" t="s">
        <v>106</v>
      </c>
      <c r="G24" s="25">
        <v>45991</v>
      </c>
      <c r="H24" s="23" t="s">
        <v>137</v>
      </c>
      <c r="I24" s="23"/>
      <c r="J24" s="23" t="s">
        <v>106</v>
      </c>
      <c r="K24" s="25">
        <v>45992</v>
      </c>
      <c r="L24" s="23" t="s">
        <v>456</v>
      </c>
      <c r="M24" s="23"/>
      <c r="N24" s="23" t="s">
        <v>106</v>
      </c>
      <c r="O24" s="25">
        <v>45994</v>
      </c>
      <c r="P24" s="23" t="s">
        <v>456</v>
      </c>
      <c r="Q24" s="23"/>
      <c r="R24" s="31"/>
      <c r="S24" s="39"/>
      <c r="T24" s="39"/>
      <c r="U24" s="39"/>
      <c r="V24" s="39"/>
      <c r="W24" s="39"/>
      <c r="X24" s="39"/>
      <c r="Y24" s="39"/>
      <c r="Z24" s="39"/>
      <c r="AA24" s="39"/>
      <c r="AB24" s="39"/>
      <c r="AC24" s="39"/>
    </row>
    <row r="25" ht="78.75" customHeight="1" spans="1:29">
      <c r="A25" s="35" t="s">
        <v>495</v>
      </c>
      <c r="B25" s="27" t="s">
        <v>496</v>
      </c>
      <c r="C25" s="27" t="s">
        <v>497</v>
      </c>
      <c r="D25" s="27" t="s">
        <v>498</v>
      </c>
      <c r="E25" s="27" t="s">
        <v>499</v>
      </c>
      <c r="F25" s="23" t="s">
        <v>106</v>
      </c>
      <c r="G25" s="25">
        <v>45991</v>
      </c>
      <c r="H25" s="23" t="s">
        <v>137</v>
      </c>
      <c r="I25" s="23"/>
      <c r="J25" s="23" t="s">
        <v>106</v>
      </c>
      <c r="K25" s="25">
        <v>45992</v>
      </c>
      <c r="L25" s="23" t="s">
        <v>456</v>
      </c>
      <c r="M25" s="23"/>
      <c r="N25" s="23" t="s">
        <v>106</v>
      </c>
      <c r="O25" s="25">
        <v>45994</v>
      </c>
      <c r="P25" s="23" t="s">
        <v>456</v>
      </c>
      <c r="Q25" s="23"/>
      <c r="R25" s="31"/>
      <c r="S25" s="39"/>
      <c r="T25" s="39"/>
      <c r="U25" s="39"/>
      <c r="V25" s="39"/>
      <c r="W25" s="39"/>
      <c r="X25" s="39"/>
      <c r="Y25" s="39"/>
      <c r="Z25" s="39"/>
      <c r="AA25" s="39"/>
      <c r="AB25" s="39"/>
      <c r="AC25" s="39"/>
    </row>
    <row r="26" ht="78.75" customHeight="1" spans="1:18">
      <c r="A26" s="22" t="s">
        <v>500</v>
      </c>
      <c r="B26" s="24" t="s">
        <v>501</v>
      </c>
      <c r="C26" s="24" t="s">
        <v>502</v>
      </c>
      <c r="D26" s="24" t="s">
        <v>503</v>
      </c>
      <c r="E26" s="24" t="s">
        <v>504</v>
      </c>
      <c r="F26" s="23" t="s">
        <v>106</v>
      </c>
      <c r="G26" s="25">
        <v>45991</v>
      </c>
      <c r="H26" s="23" t="s">
        <v>137</v>
      </c>
      <c r="I26" s="23"/>
      <c r="J26" s="23" t="s">
        <v>106</v>
      </c>
      <c r="K26" s="25">
        <v>45992</v>
      </c>
      <c r="L26" s="23" t="s">
        <v>456</v>
      </c>
      <c r="M26" s="23"/>
      <c r="N26" s="23" t="s">
        <v>106</v>
      </c>
      <c r="O26" s="25">
        <v>45994</v>
      </c>
      <c r="P26" s="23" t="s">
        <v>456</v>
      </c>
      <c r="Q26" s="23"/>
      <c r="R26" s="30"/>
    </row>
    <row r="27" ht="78.75" customHeight="1" spans="1:18">
      <c r="A27" s="22" t="s">
        <v>505</v>
      </c>
      <c r="B27" s="24" t="s">
        <v>506</v>
      </c>
      <c r="C27" s="24" t="s">
        <v>507</v>
      </c>
      <c r="D27" s="24" t="s">
        <v>508</v>
      </c>
      <c r="E27" s="24" t="s">
        <v>509</v>
      </c>
      <c r="F27" s="23" t="s">
        <v>106</v>
      </c>
      <c r="G27" s="25">
        <v>45991</v>
      </c>
      <c r="H27" s="23" t="s">
        <v>137</v>
      </c>
      <c r="I27" s="23"/>
      <c r="J27" s="23" t="s">
        <v>106</v>
      </c>
      <c r="K27" s="25">
        <v>45992</v>
      </c>
      <c r="L27" s="23" t="s">
        <v>456</v>
      </c>
      <c r="M27" s="23"/>
      <c r="N27" s="23" t="s">
        <v>106</v>
      </c>
      <c r="O27" s="25">
        <v>45994</v>
      </c>
      <c r="P27" s="23" t="s">
        <v>456</v>
      </c>
      <c r="Q27" s="23"/>
      <c r="R27" s="30"/>
    </row>
    <row r="28" ht="78.75" customHeight="1" spans="1:18">
      <c r="A28" s="22" t="s">
        <v>510</v>
      </c>
      <c r="B28" s="23" t="s">
        <v>466</v>
      </c>
      <c r="C28" s="24" t="s">
        <v>511</v>
      </c>
      <c r="D28" s="23" t="s">
        <v>512</v>
      </c>
      <c r="E28" s="24" t="s">
        <v>513</v>
      </c>
      <c r="F28" s="23" t="s">
        <v>106</v>
      </c>
      <c r="G28" s="25">
        <v>45991</v>
      </c>
      <c r="H28" s="23" t="s">
        <v>137</v>
      </c>
      <c r="I28" s="23"/>
      <c r="J28" s="23" t="s">
        <v>106</v>
      </c>
      <c r="K28" s="25">
        <v>45992</v>
      </c>
      <c r="L28" s="23" t="s">
        <v>456</v>
      </c>
      <c r="M28" s="23"/>
      <c r="N28" s="23" t="s">
        <v>106</v>
      </c>
      <c r="O28" s="25">
        <v>45994</v>
      </c>
      <c r="P28" s="23" t="s">
        <v>456</v>
      </c>
      <c r="Q28" s="23"/>
      <c r="R28" s="30"/>
    </row>
    <row r="29" ht="78.75" customHeight="1" spans="1:18">
      <c r="A29" s="22" t="s">
        <v>514</v>
      </c>
      <c r="B29" s="26" t="s">
        <v>515</v>
      </c>
      <c r="C29" s="26" t="s">
        <v>516</v>
      </c>
      <c r="D29" s="26" t="s">
        <v>517</v>
      </c>
      <c r="E29" s="24" t="s">
        <v>513</v>
      </c>
      <c r="F29" s="23" t="s">
        <v>106</v>
      </c>
      <c r="G29" s="25">
        <v>45991</v>
      </c>
      <c r="H29" s="23" t="s">
        <v>137</v>
      </c>
      <c r="I29" s="23"/>
      <c r="J29" s="23" t="s">
        <v>106</v>
      </c>
      <c r="K29" s="25">
        <v>45992</v>
      </c>
      <c r="L29" s="23" t="s">
        <v>456</v>
      </c>
      <c r="M29" s="23"/>
      <c r="N29" s="23" t="s">
        <v>106</v>
      </c>
      <c r="O29" s="25">
        <v>45994</v>
      </c>
      <c r="P29" s="23" t="s">
        <v>456</v>
      </c>
      <c r="Q29" s="23"/>
      <c r="R29" s="26"/>
    </row>
    <row r="30" ht="78.75" customHeight="1" spans="1:18">
      <c r="A30" s="22" t="s">
        <v>518</v>
      </c>
      <c r="B30" s="34" t="s">
        <v>519</v>
      </c>
      <c r="C30" s="34" t="s">
        <v>520</v>
      </c>
      <c r="D30" s="34" t="s">
        <v>521</v>
      </c>
      <c r="E30" s="24" t="s">
        <v>513</v>
      </c>
      <c r="F30" s="23" t="s">
        <v>106</v>
      </c>
      <c r="G30" s="25">
        <v>45991</v>
      </c>
      <c r="H30" s="23" t="s">
        <v>137</v>
      </c>
      <c r="I30" s="23"/>
      <c r="J30" s="23" t="s">
        <v>106</v>
      </c>
      <c r="K30" s="25">
        <v>45992</v>
      </c>
      <c r="L30" s="23" t="s">
        <v>456</v>
      </c>
      <c r="M30" s="23"/>
      <c r="N30" s="23" t="s">
        <v>106</v>
      </c>
      <c r="O30" s="25">
        <v>45994</v>
      </c>
      <c r="P30" s="23" t="s">
        <v>456</v>
      </c>
      <c r="Q30" s="23"/>
      <c r="R30" s="26"/>
    </row>
    <row r="31" ht="78.75" customHeight="1" spans="1:18">
      <c r="A31" s="22" t="s">
        <v>522</v>
      </c>
      <c r="B31" s="26" t="s">
        <v>523</v>
      </c>
      <c r="C31" s="26" t="s">
        <v>524</v>
      </c>
      <c r="D31" s="26" t="s">
        <v>525</v>
      </c>
      <c r="E31" s="24" t="s">
        <v>526</v>
      </c>
      <c r="F31" s="23" t="s">
        <v>106</v>
      </c>
      <c r="G31" s="25">
        <v>45991</v>
      </c>
      <c r="H31" s="23" t="s">
        <v>137</v>
      </c>
      <c r="I31" s="23"/>
      <c r="J31" s="23" t="s">
        <v>106</v>
      </c>
      <c r="K31" s="25">
        <v>45992</v>
      </c>
      <c r="L31" s="23" t="s">
        <v>456</v>
      </c>
      <c r="M31" s="23"/>
      <c r="N31" s="23" t="s">
        <v>106</v>
      </c>
      <c r="O31" s="25">
        <v>45994</v>
      </c>
      <c r="P31" s="23" t="s">
        <v>456</v>
      </c>
      <c r="Q31" s="23"/>
      <c r="R31" s="26"/>
    </row>
    <row r="32" ht="15.75" customHeight="1" spans="1:29">
      <c r="A32" s="18" t="s">
        <v>527</v>
      </c>
      <c r="B32" s="19"/>
      <c r="C32" s="19"/>
      <c r="D32" s="19"/>
      <c r="E32" s="19"/>
      <c r="F32" s="19"/>
      <c r="G32" s="19"/>
      <c r="H32" s="19"/>
      <c r="I32" s="19"/>
      <c r="J32" s="19"/>
      <c r="K32" s="19"/>
      <c r="L32" s="19"/>
      <c r="M32" s="19"/>
      <c r="N32" s="19"/>
      <c r="O32" s="19"/>
      <c r="P32" s="19"/>
      <c r="Q32" s="19"/>
      <c r="R32" s="28"/>
      <c r="S32" s="36"/>
      <c r="T32" s="36"/>
      <c r="U32" s="36"/>
      <c r="V32" s="36"/>
      <c r="W32" s="36"/>
      <c r="X32" s="36"/>
      <c r="Y32" s="36"/>
      <c r="Z32" s="36"/>
      <c r="AA32" s="36"/>
      <c r="AB32" s="36"/>
      <c r="AC32" s="36"/>
    </row>
    <row r="33" ht="15.75" customHeight="1" spans="1:29">
      <c r="A33" s="20" t="s">
        <v>87</v>
      </c>
      <c r="B33" s="21"/>
      <c r="C33" s="21"/>
      <c r="D33" s="21"/>
      <c r="E33" s="21"/>
      <c r="F33" s="21"/>
      <c r="G33" s="21"/>
      <c r="H33" s="21"/>
      <c r="I33" s="21"/>
      <c r="J33" s="21"/>
      <c r="K33" s="21"/>
      <c r="L33" s="21"/>
      <c r="M33" s="21"/>
      <c r="N33" s="21"/>
      <c r="O33" s="21"/>
      <c r="P33" s="21"/>
      <c r="Q33" s="21"/>
      <c r="R33" s="29"/>
      <c r="S33" s="36"/>
      <c r="T33" s="36"/>
      <c r="U33" s="36"/>
      <c r="V33" s="36"/>
      <c r="W33" s="36"/>
      <c r="X33" s="36"/>
      <c r="Y33" s="36"/>
      <c r="Z33" s="36"/>
      <c r="AA33" s="36"/>
      <c r="AB33" s="36"/>
      <c r="AC33" s="36"/>
    </row>
    <row r="34" ht="78.75" customHeight="1" spans="1:18">
      <c r="A34" s="22" t="s">
        <v>528</v>
      </c>
      <c r="B34" s="26" t="s">
        <v>529</v>
      </c>
      <c r="C34" s="26" t="s">
        <v>530</v>
      </c>
      <c r="D34" s="26" t="s">
        <v>531</v>
      </c>
      <c r="E34" s="26" t="s">
        <v>504</v>
      </c>
      <c r="F34" s="23" t="s">
        <v>106</v>
      </c>
      <c r="G34" s="25">
        <v>45991</v>
      </c>
      <c r="H34" s="23" t="s">
        <v>137</v>
      </c>
      <c r="I34" s="23"/>
      <c r="J34" s="23" t="s">
        <v>106</v>
      </c>
      <c r="K34" s="25">
        <v>45992</v>
      </c>
      <c r="L34" s="23" t="s">
        <v>456</v>
      </c>
      <c r="M34" s="23"/>
      <c r="N34" s="23" t="s">
        <v>106</v>
      </c>
      <c r="O34" s="25">
        <v>45994</v>
      </c>
      <c r="P34" s="23" t="s">
        <v>456</v>
      </c>
      <c r="Q34" s="23"/>
      <c r="R34" s="30"/>
    </row>
    <row r="35" ht="78.75" customHeight="1" spans="1:18">
      <c r="A35" s="22" t="s">
        <v>532</v>
      </c>
      <c r="B35" s="26" t="s">
        <v>533</v>
      </c>
      <c r="C35" s="26" t="s">
        <v>534</v>
      </c>
      <c r="D35" s="34" t="s">
        <v>535</v>
      </c>
      <c r="E35" s="26" t="s">
        <v>504</v>
      </c>
      <c r="F35" s="23" t="s">
        <v>106</v>
      </c>
      <c r="G35" s="25">
        <v>45991</v>
      </c>
      <c r="H35" s="23" t="s">
        <v>137</v>
      </c>
      <c r="I35" s="23"/>
      <c r="J35" s="23" t="s">
        <v>106</v>
      </c>
      <c r="K35" s="25">
        <v>45992</v>
      </c>
      <c r="L35" s="23" t="s">
        <v>456</v>
      </c>
      <c r="M35" s="23"/>
      <c r="N35" s="23" t="s">
        <v>106</v>
      </c>
      <c r="O35" s="25">
        <v>45994</v>
      </c>
      <c r="P35" s="23" t="s">
        <v>456</v>
      </c>
      <c r="Q35" s="23"/>
      <c r="R35" s="26"/>
    </row>
    <row r="36" ht="78.75" customHeight="1" spans="1:18">
      <c r="A36" s="22" t="s">
        <v>536</v>
      </c>
      <c r="B36" s="26" t="s">
        <v>537</v>
      </c>
      <c r="C36" s="26" t="s">
        <v>538</v>
      </c>
      <c r="D36" s="34" t="s">
        <v>539</v>
      </c>
      <c r="E36" s="26" t="s">
        <v>504</v>
      </c>
      <c r="F36" s="23" t="s">
        <v>106</v>
      </c>
      <c r="G36" s="25">
        <v>45991</v>
      </c>
      <c r="H36" s="23" t="s">
        <v>137</v>
      </c>
      <c r="I36" s="23"/>
      <c r="J36" s="23" t="s">
        <v>106</v>
      </c>
      <c r="K36" s="25">
        <v>45992</v>
      </c>
      <c r="L36" s="23" t="s">
        <v>456</v>
      </c>
      <c r="M36" s="23"/>
      <c r="N36" s="23" t="s">
        <v>106</v>
      </c>
      <c r="O36" s="25">
        <v>45994</v>
      </c>
      <c r="P36" s="23" t="s">
        <v>456</v>
      </c>
      <c r="Q36" s="23"/>
      <c r="R36" s="26"/>
    </row>
    <row r="37" ht="88.5" customHeight="1" spans="1:18">
      <c r="A37" s="22" t="s">
        <v>540</v>
      </c>
      <c r="B37" s="26" t="s">
        <v>541</v>
      </c>
      <c r="C37" s="26" t="s">
        <v>542</v>
      </c>
      <c r="D37" s="34" t="s">
        <v>543</v>
      </c>
      <c r="E37" s="26" t="s">
        <v>544</v>
      </c>
      <c r="F37" s="23" t="s">
        <v>106</v>
      </c>
      <c r="G37" s="25">
        <v>45991</v>
      </c>
      <c r="H37" s="23" t="s">
        <v>137</v>
      </c>
      <c r="I37" s="23"/>
      <c r="J37" s="23" t="s">
        <v>106</v>
      </c>
      <c r="K37" s="25">
        <v>45992</v>
      </c>
      <c r="L37" s="23" t="s">
        <v>456</v>
      </c>
      <c r="M37" s="23"/>
      <c r="N37" s="23" t="s">
        <v>106</v>
      </c>
      <c r="O37" s="25">
        <v>45994</v>
      </c>
      <c r="P37" s="23" t="s">
        <v>456</v>
      </c>
      <c r="Q37" s="23"/>
      <c r="R37" s="26"/>
    </row>
    <row r="38" ht="78.75" customHeight="1" spans="1:18">
      <c r="A38" s="22" t="s">
        <v>545</v>
      </c>
      <c r="B38" s="26" t="s">
        <v>546</v>
      </c>
      <c r="C38" s="26" t="s">
        <v>547</v>
      </c>
      <c r="D38" s="34" t="s">
        <v>548</v>
      </c>
      <c r="E38" s="26" t="s">
        <v>513</v>
      </c>
      <c r="F38" s="23" t="s">
        <v>106</v>
      </c>
      <c r="G38" s="25">
        <v>45991</v>
      </c>
      <c r="H38" s="23" t="s">
        <v>137</v>
      </c>
      <c r="I38" s="23"/>
      <c r="J38" s="23" t="s">
        <v>106</v>
      </c>
      <c r="K38" s="25">
        <v>45992</v>
      </c>
      <c r="L38" s="23" t="s">
        <v>456</v>
      </c>
      <c r="M38" s="23"/>
      <c r="N38" s="23" t="s">
        <v>106</v>
      </c>
      <c r="O38" s="25">
        <v>45994</v>
      </c>
      <c r="P38" s="23" t="s">
        <v>456</v>
      </c>
      <c r="Q38" s="23"/>
      <c r="R38" s="26"/>
    </row>
    <row r="39" ht="78.75" customHeight="1" spans="1:18">
      <c r="A39" s="22" t="s">
        <v>549</v>
      </c>
      <c r="B39" s="26" t="s">
        <v>550</v>
      </c>
      <c r="C39" s="26" t="s">
        <v>551</v>
      </c>
      <c r="D39" s="34" t="s">
        <v>552</v>
      </c>
      <c r="E39" s="26" t="s">
        <v>509</v>
      </c>
      <c r="F39" s="23" t="s">
        <v>106</v>
      </c>
      <c r="G39" s="25">
        <v>45991</v>
      </c>
      <c r="H39" s="23" t="s">
        <v>137</v>
      </c>
      <c r="I39" s="23"/>
      <c r="J39" s="23" t="s">
        <v>106</v>
      </c>
      <c r="K39" s="25">
        <v>45992</v>
      </c>
      <c r="L39" s="23" t="s">
        <v>456</v>
      </c>
      <c r="M39" s="23"/>
      <c r="N39" s="23" t="s">
        <v>106</v>
      </c>
      <c r="O39" s="25">
        <v>45994</v>
      </c>
      <c r="P39" s="23" t="s">
        <v>456</v>
      </c>
      <c r="Q39" s="23"/>
      <c r="R39" s="26"/>
    </row>
    <row r="40" ht="15.75" customHeight="1" spans="1:29">
      <c r="A40" s="18" t="s">
        <v>451</v>
      </c>
      <c r="B40" s="19"/>
      <c r="C40" s="19"/>
      <c r="D40" s="19"/>
      <c r="E40" s="19"/>
      <c r="F40" s="19"/>
      <c r="G40" s="19"/>
      <c r="H40" s="19"/>
      <c r="I40" s="19"/>
      <c r="J40" s="19"/>
      <c r="K40" s="19"/>
      <c r="L40" s="19"/>
      <c r="M40" s="19"/>
      <c r="N40" s="19"/>
      <c r="O40" s="19"/>
      <c r="P40" s="19"/>
      <c r="Q40" s="19"/>
      <c r="R40" s="28"/>
      <c r="S40" s="36"/>
      <c r="T40" s="36"/>
      <c r="U40" s="36"/>
      <c r="V40" s="36"/>
      <c r="W40" s="36"/>
      <c r="X40" s="36"/>
      <c r="Y40" s="36"/>
      <c r="Z40" s="36"/>
      <c r="AA40" s="36"/>
      <c r="AB40" s="36"/>
      <c r="AC40" s="36"/>
    </row>
    <row r="41" ht="15.75" customHeight="1" spans="1:29">
      <c r="A41" s="20" t="s">
        <v>87</v>
      </c>
      <c r="B41" s="21"/>
      <c r="C41" s="21"/>
      <c r="D41" s="21"/>
      <c r="E41" s="21"/>
      <c r="F41" s="21"/>
      <c r="G41" s="21"/>
      <c r="H41" s="21"/>
      <c r="I41" s="21"/>
      <c r="J41" s="21"/>
      <c r="K41" s="21"/>
      <c r="L41" s="21"/>
      <c r="M41" s="21"/>
      <c r="N41" s="21"/>
      <c r="O41" s="21"/>
      <c r="P41" s="21"/>
      <c r="Q41" s="21"/>
      <c r="R41" s="29"/>
      <c r="S41" s="36"/>
      <c r="T41" s="36"/>
      <c r="U41" s="36"/>
      <c r="V41" s="36"/>
      <c r="W41" s="36"/>
      <c r="X41" s="36"/>
      <c r="Y41" s="36"/>
      <c r="Z41" s="36"/>
      <c r="AA41" s="36"/>
      <c r="AB41" s="36"/>
      <c r="AC41" s="36"/>
    </row>
    <row r="42" ht="78.75" customHeight="1" spans="1:18">
      <c r="A42" s="22" t="s">
        <v>553</v>
      </c>
      <c r="B42" s="26" t="s">
        <v>554</v>
      </c>
      <c r="C42" s="26" t="s">
        <v>555</v>
      </c>
      <c r="D42" s="34" t="s">
        <v>556</v>
      </c>
      <c r="E42" s="26" t="s">
        <v>557</v>
      </c>
      <c r="F42" s="23" t="s">
        <v>106</v>
      </c>
      <c r="G42" s="25">
        <v>45991</v>
      </c>
      <c r="H42" s="23" t="s">
        <v>137</v>
      </c>
      <c r="I42" s="23"/>
      <c r="J42" s="23" t="s">
        <v>106</v>
      </c>
      <c r="K42" s="25">
        <v>45992</v>
      </c>
      <c r="L42" s="23" t="s">
        <v>456</v>
      </c>
      <c r="M42" s="23"/>
      <c r="N42" s="23" t="s">
        <v>106</v>
      </c>
      <c r="O42" s="25">
        <v>45994</v>
      </c>
      <c r="P42" s="23" t="s">
        <v>456</v>
      </c>
      <c r="Q42" s="23"/>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6"/>
      <c r="C61" s="26"/>
      <c r="D61" s="34"/>
      <c r="E61" s="26"/>
      <c r="F61" s="26"/>
      <c r="G61" s="25"/>
      <c r="H61" s="23"/>
      <c r="I61" s="26"/>
      <c r="J61" s="26"/>
      <c r="K61" s="25"/>
      <c r="L61" s="23"/>
      <c r="M61" s="26"/>
      <c r="N61" s="26"/>
      <c r="O61" s="25"/>
      <c r="P61" s="23"/>
      <c r="Q61" s="26"/>
      <c r="R61" s="26"/>
    </row>
    <row r="62" ht="78.75" customHeight="1" spans="1:18">
      <c r="A62" s="22"/>
      <c r="B62" s="26"/>
      <c r="C62" s="26"/>
      <c r="D62" s="34"/>
      <c r="E62" s="26"/>
      <c r="F62" s="26"/>
      <c r="G62" s="25"/>
      <c r="H62" s="23"/>
      <c r="I62" s="26"/>
      <c r="J62" s="26"/>
      <c r="K62" s="25"/>
      <c r="L62" s="23"/>
      <c r="M62" s="26"/>
      <c r="N62" s="26"/>
      <c r="O62" s="25"/>
      <c r="P62" s="23"/>
      <c r="Q62" s="26"/>
      <c r="R62" s="26"/>
    </row>
    <row r="63" ht="78.75" customHeight="1" spans="1:18">
      <c r="A63" s="22"/>
      <c r="B63" s="26"/>
      <c r="C63" s="26"/>
      <c r="D63" s="34"/>
      <c r="E63" s="26"/>
      <c r="F63" s="26"/>
      <c r="G63" s="25"/>
      <c r="H63" s="23"/>
      <c r="I63" s="26"/>
      <c r="J63" s="26"/>
      <c r="K63" s="25"/>
      <c r="L63" s="23"/>
      <c r="M63" s="26"/>
      <c r="N63" s="26"/>
      <c r="O63" s="25"/>
      <c r="P63" s="23"/>
      <c r="Q63" s="26"/>
      <c r="R63" s="26"/>
    </row>
    <row r="64" ht="78.75" customHeight="1" spans="1:18">
      <c r="A64" s="22"/>
      <c r="B64" s="26"/>
      <c r="C64" s="26"/>
      <c r="D64" s="34"/>
      <c r="E64" s="26"/>
      <c r="F64" s="26"/>
      <c r="G64" s="25"/>
      <c r="H64" s="23"/>
      <c r="I64" s="26"/>
      <c r="J64" s="26"/>
      <c r="K64" s="25"/>
      <c r="L64" s="23"/>
      <c r="M64" s="26"/>
      <c r="N64" s="26"/>
      <c r="O64" s="25"/>
      <c r="P64" s="23"/>
      <c r="Q64" s="26"/>
      <c r="R64" s="26"/>
    </row>
    <row r="65" ht="78.75" customHeight="1" spans="1:18">
      <c r="A65" s="22"/>
      <c r="B65" s="26"/>
      <c r="C65" s="26"/>
      <c r="D65" s="34"/>
      <c r="E65" s="26"/>
      <c r="F65" s="26"/>
      <c r="G65" s="25"/>
      <c r="H65" s="23"/>
      <c r="I65" s="26"/>
      <c r="J65" s="26"/>
      <c r="K65" s="25"/>
      <c r="L65" s="23"/>
      <c r="M65" s="26"/>
      <c r="N65" s="26"/>
      <c r="O65" s="25"/>
      <c r="P65" s="23"/>
      <c r="Q65" s="26"/>
      <c r="R65" s="26"/>
    </row>
    <row r="66" ht="78.75" customHeight="1" spans="1:18">
      <c r="A66" s="22"/>
      <c r="B66" s="26"/>
      <c r="C66" s="26"/>
      <c r="D66" s="34"/>
      <c r="E66" s="26"/>
      <c r="F66" s="26"/>
      <c r="G66" s="25"/>
      <c r="H66" s="23"/>
      <c r="I66" s="26"/>
      <c r="J66" s="26"/>
      <c r="K66" s="25"/>
      <c r="L66" s="23"/>
      <c r="M66" s="26"/>
      <c r="N66" s="26"/>
      <c r="O66" s="25"/>
      <c r="P66" s="23"/>
      <c r="Q66" s="26"/>
      <c r="R66" s="26"/>
    </row>
    <row r="67" ht="78.75" customHeight="1" spans="1:18">
      <c r="A67" s="22"/>
      <c r="B67" s="27"/>
      <c r="C67" s="26"/>
      <c r="D67" s="27"/>
      <c r="E67" s="24"/>
      <c r="F67" s="26"/>
      <c r="G67" s="25"/>
      <c r="H67" s="23"/>
      <c r="I67" s="26"/>
      <c r="J67" s="26"/>
      <c r="K67" s="25"/>
      <c r="L67" s="23"/>
      <c r="M67" s="26"/>
      <c r="N67" s="26"/>
      <c r="O67" s="25"/>
      <c r="P67" s="23"/>
      <c r="Q67" s="26"/>
      <c r="R67" s="26"/>
    </row>
    <row r="68" ht="78.75" customHeight="1" spans="1:18">
      <c r="A68" s="22"/>
      <c r="B68" s="26"/>
      <c r="C68" s="34"/>
      <c r="D68" s="33"/>
      <c r="E68" s="24"/>
      <c r="F68" s="26"/>
      <c r="G68" s="25"/>
      <c r="H68" s="23"/>
      <c r="I68" s="26"/>
      <c r="J68" s="26"/>
      <c r="K68" s="25"/>
      <c r="L68" s="23"/>
      <c r="M68" s="26"/>
      <c r="N68" s="26"/>
      <c r="O68" s="25"/>
      <c r="P68" s="23"/>
      <c r="Q68" s="32"/>
      <c r="R68" s="26"/>
    </row>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sheetData>
  <mergeCells count="8">
    <mergeCell ref="B1:E1"/>
    <mergeCell ref="B2:E2"/>
    <mergeCell ref="B3:E3"/>
    <mergeCell ref="A10:R10"/>
    <mergeCell ref="A19:R19"/>
    <mergeCell ref="A22:R22"/>
    <mergeCell ref="A32:R32"/>
    <mergeCell ref="A40:R40"/>
  </mergeCells>
  <dataValidations count="2">
    <dataValidation type="list" allowBlank="1" showErrorMessage="1" sqref="F21 J21 N21 F42 J42 N42 F12:F18 F24:F31 F34:F39 J12:J18 J24:J31 J34:J39 N12:N18 N24:N31 N34:N39">
      <formula1>"Failed,Passed,Pending,N/A"</formula1>
    </dataValidation>
    <dataValidation type="list" allowBlank="1" showErrorMessage="1" sqref="F43:F68 J43:J68 N43:N68">
      <formula1>"Pending,Failed,Passed,N/A"</formula1>
    </dataValidation>
  </dataValidations>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991"/>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73</v>
      </c>
      <c r="C1" s="3"/>
      <c r="D1" s="3"/>
      <c r="E1" s="4"/>
      <c r="F1" s="5"/>
      <c r="G1" s="6"/>
      <c r="H1" s="7"/>
      <c r="I1" s="7"/>
      <c r="J1" s="5"/>
      <c r="K1" s="6"/>
      <c r="L1" s="7"/>
      <c r="M1" s="7"/>
      <c r="N1" s="5"/>
      <c r="O1" s="6"/>
      <c r="P1" s="7"/>
      <c r="Q1" s="7"/>
      <c r="R1" s="7"/>
    </row>
    <row r="2" ht="15.75" customHeight="1" spans="1:18">
      <c r="A2" s="8" t="s">
        <v>115</v>
      </c>
      <c r="B2" s="9" t="s">
        <v>558</v>
      </c>
      <c r="C2" s="3"/>
      <c r="D2" s="3"/>
      <c r="E2" s="4"/>
      <c r="F2" s="5"/>
      <c r="G2" s="6"/>
      <c r="H2" s="7"/>
      <c r="I2" s="7"/>
      <c r="J2" s="5"/>
      <c r="K2" s="6"/>
      <c r="L2" s="7"/>
      <c r="M2" s="7"/>
      <c r="N2" s="5"/>
      <c r="O2" s="6"/>
      <c r="P2" s="7"/>
      <c r="Q2" s="7"/>
      <c r="R2" s="7"/>
    </row>
    <row r="3" ht="15.75" customHeight="1" spans="1:18">
      <c r="A3" s="8" t="s">
        <v>117</v>
      </c>
      <c r="B3" s="2">
        <f>COUNTIF(A10:A995,"&lt;&gt;")-8</f>
        <v>15</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COUNTIF(F1:F95,"Passed")</f>
        <v>15</v>
      </c>
      <c r="C5" s="14">
        <f>COUNTIF(F1:F95,"Failed")</f>
        <v>0</v>
      </c>
      <c r="D5" s="14">
        <f>COUNTIF(F1:F95,"Pending")</f>
        <v>0</v>
      </c>
      <c r="E5" s="14">
        <f>COUNTIF(F1:F95,"N/A")</f>
        <v>0</v>
      </c>
      <c r="F5" s="15"/>
      <c r="G5" s="15"/>
      <c r="H5" s="13"/>
      <c r="I5" s="13"/>
      <c r="J5" s="15"/>
      <c r="K5" s="15"/>
      <c r="L5" s="13"/>
      <c r="M5" s="13"/>
      <c r="N5" s="15"/>
      <c r="O5" s="15"/>
      <c r="P5" s="13"/>
      <c r="Q5" s="13"/>
      <c r="R5" s="13"/>
    </row>
    <row r="6" ht="15.75" customHeight="1" spans="1:18">
      <c r="A6" s="10" t="s">
        <v>120</v>
      </c>
      <c r="B6" s="14">
        <f>COUNTIF(J1:J95,"Passed")</f>
        <v>15</v>
      </c>
      <c r="C6" s="14">
        <f>COUNTIF(J1:J95,"Failed")</f>
        <v>0</v>
      </c>
      <c r="D6" s="14">
        <f>COUNTIF(J1:J95,"Pending")</f>
        <v>0</v>
      </c>
      <c r="E6" s="14">
        <f>COUNTIF(J1:J95,"N/A")</f>
        <v>0</v>
      </c>
      <c r="F6" s="15"/>
      <c r="G6" s="15"/>
      <c r="H6" s="13"/>
      <c r="I6" s="13"/>
      <c r="J6" s="15"/>
      <c r="K6" s="15"/>
      <c r="L6" s="13"/>
      <c r="M6" s="13"/>
      <c r="N6" s="15"/>
      <c r="O6" s="15"/>
      <c r="P6" s="13"/>
      <c r="Q6" s="13"/>
      <c r="R6" s="13"/>
    </row>
    <row r="7" ht="15.75" customHeight="1" spans="1:18">
      <c r="A7" s="10" t="s">
        <v>121</v>
      </c>
      <c r="B7" s="14">
        <f>COUNTIF(N1:N95,"Passed")</f>
        <v>15</v>
      </c>
      <c r="C7" s="14">
        <f>COUNTIF(N1:N95,"Failed")</f>
        <v>0</v>
      </c>
      <c r="D7" s="14">
        <f>COUNTIF(N1:N95,"Pending")</f>
        <v>0</v>
      </c>
      <c r="E7" s="14">
        <f>COUNTIF(N2:N95,"N/A")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559</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560</v>
      </c>
      <c r="B12" s="26" t="s">
        <v>561</v>
      </c>
      <c r="C12" s="26" t="s">
        <v>562</v>
      </c>
      <c r="D12" s="33" t="s">
        <v>563</v>
      </c>
      <c r="E12" s="26" t="s">
        <v>136</v>
      </c>
      <c r="F12" s="23" t="s">
        <v>106</v>
      </c>
      <c r="G12" s="25">
        <v>45991</v>
      </c>
      <c r="H12" s="23" t="s">
        <v>137</v>
      </c>
      <c r="I12" s="23"/>
      <c r="J12" s="23" t="s">
        <v>106</v>
      </c>
      <c r="K12" s="25">
        <v>45992</v>
      </c>
      <c r="L12" s="23" t="s">
        <v>137</v>
      </c>
      <c r="M12" s="23"/>
      <c r="N12" s="23" t="s">
        <v>106</v>
      </c>
      <c r="O12" s="25">
        <v>45994</v>
      </c>
      <c r="P12" s="23" t="s">
        <v>137</v>
      </c>
      <c r="Q12" s="23"/>
      <c r="R12" s="30"/>
      <c r="S12" s="37"/>
      <c r="T12" s="37"/>
      <c r="U12" s="37"/>
      <c r="V12" s="37"/>
      <c r="W12" s="37"/>
      <c r="X12" s="37"/>
      <c r="Y12" s="37"/>
      <c r="Z12" s="37"/>
      <c r="AA12" s="37"/>
      <c r="AB12" s="37"/>
      <c r="AC12" s="37"/>
    </row>
    <row r="13" ht="78.75" customHeight="1" spans="1:29">
      <c r="A13" s="22" t="s">
        <v>564</v>
      </c>
      <c r="B13" s="34" t="s">
        <v>565</v>
      </c>
      <c r="C13" s="34" t="s">
        <v>566</v>
      </c>
      <c r="D13" s="33" t="s">
        <v>567</v>
      </c>
      <c r="E13" s="24" t="s">
        <v>136</v>
      </c>
      <c r="F13" s="23" t="s">
        <v>106</v>
      </c>
      <c r="G13" s="25">
        <v>45991</v>
      </c>
      <c r="H13" s="23" t="s">
        <v>137</v>
      </c>
      <c r="I13" s="23"/>
      <c r="J13" s="23" t="s">
        <v>106</v>
      </c>
      <c r="K13" s="25">
        <v>45992</v>
      </c>
      <c r="L13" s="23" t="s">
        <v>137</v>
      </c>
      <c r="M13" s="23"/>
      <c r="N13" s="23" t="s">
        <v>106</v>
      </c>
      <c r="O13" s="25">
        <v>45994</v>
      </c>
      <c r="P13" s="23" t="s">
        <v>137</v>
      </c>
      <c r="Q13" s="23"/>
      <c r="R13" s="26"/>
      <c r="S13" s="37"/>
      <c r="T13" s="37"/>
      <c r="U13" s="37"/>
      <c r="V13" s="37"/>
      <c r="W13" s="37"/>
      <c r="X13" s="37"/>
      <c r="Y13" s="37"/>
      <c r="Z13" s="37"/>
      <c r="AA13" s="37"/>
      <c r="AB13" s="37"/>
      <c r="AC13" s="37"/>
    </row>
    <row r="14" ht="78.75" customHeight="1" spans="1:29">
      <c r="A14" s="22" t="s">
        <v>568</v>
      </c>
      <c r="B14" s="23" t="s">
        <v>569</v>
      </c>
      <c r="C14" s="24" t="s">
        <v>570</v>
      </c>
      <c r="D14" s="23" t="s">
        <v>571</v>
      </c>
      <c r="E14" s="24" t="s">
        <v>136</v>
      </c>
      <c r="F14" s="23" t="s">
        <v>106</v>
      </c>
      <c r="G14" s="25">
        <v>45991</v>
      </c>
      <c r="H14" s="23" t="s">
        <v>137</v>
      </c>
      <c r="I14" s="23"/>
      <c r="J14" s="23" t="s">
        <v>106</v>
      </c>
      <c r="K14" s="25">
        <v>45992</v>
      </c>
      <c r="L14" s="23" t="s">
        <v>137</v>
      </c>
      <c r="M14" s="23"/>
      <c r="N14" s="23" t="s">
        <v>106</v>
      </c>
      <c r="O14" s="25">
        <v>45994</v>
      </c>
      <c r="P14" s="23" t="s">
        <v>137</v>
      </c>
      <c r="Q14" s="23"/>
      <c r="R14" s="30"/>
      <c r="S14" s="37"/>
      <c r="T14" s="37"/>
      <c r="U14" s="37"/>
      <c r="V14" s="37"/>
      <c r="W14" s="37"/>
      <c r="X14" s="37"/>
      <c r="Y14" s="37"/>
      <c r="Z14" s="37"/>
      <c r="AA14" s="37"/>
      <c r="AB14" s="37"/>
      <c r="AC14" s="37"/>
    </row>
    <row r="15" ht="78.75" customHeight="1" spans="1:29">
      <c r="A15" s="22" t="s">
        <v>572</v>
      </c>
      <c r="B15" s="26" t="s">
        <v>573</v>
      </c>
      <c r="C15" s="26" t="s">
        <v>574</v>
      </c>
      <c r="D15" s="33" t="s">
        <v>575</v>
      </c>
      <c r="E15" s="24" t="s">
        <v>576</v>
      </c>
      <c r="F15" s="23" t="s">
        <v>106</v>
      </c>
      <c r="G15" s="25">
        <v>45991</v>
      </c>
      <c r="H15" s="23" t="s">
        <v>137</v>
      </c>
      <c r="I15" s="23"/>
      <c r="J15" s="23" t="s">
        <v>106</v>
      </c>
      <c r="K15" s="25">
        <v>45992</v>
      </c>
      <c r="L15" s="23" t="s">
        <v>137</v>
      </c>
      <c r="M15" s="23"/>
      <c r="N15" s="23" t="s">
        <v>106</v>
      </c>
      <c r="O15" s="25">
        <v>45994</v>
      </c>
      <c r="P15" s="23" t="s">
        <v>137</v>
      </c>
      <c r="Q15" s="23"/>
      <c r="R15" s="30"/>
      <c r="S15" s="37"/>
      <c r="T15" s="37"/>
      <c r="U15" s="37"/>
      <c r="V15" s="37"/>
      <c r="W15" s="37"/>
      <c r="X15" s="37"/>
      <c r="Y15" s="37"/>
      <c r="Z15" s="37"/>
      <c r="AA15" s="37"/>
      <c r="AB15" s="37"/>
      <c r="AC15" s="37"/>
    </row>
    <row r="16" ht="15.75" customHeight="1" spans="1:29">
      <c r="A16" s="18" t="s">
        <v>577</v>
      </c>
      <c r="B16" s="19"/>
      <c r="C16" s="19"/>
      <c r="D16" s="19"/>
      <c r="E16" s="19"/>
      <c r="F16" s="19"/>
      <c r="G16" s="19"/>
      <c r="H16" s="19"/>
      <c r="I16" s="19"/>
      <c r="J16" s="19"/>
      <c r="K16" s="19"/>
      <c r="L16" s="19"/>
      <c r="M16" s="19"/>
      <c r="N16" s="19"/>
      <c r="O16" s="19"/>
      <c r="P16" s="19"/>
      <c r="Q16" s="19"/>
      <c r="R16" s="28"/>
      <c r="S16" s="36"/>
      <c r="T16" s="36"/>
      <c r="U16" s="36"/>
      <c r="V16" s="36"/>
      <c r="W16" s="36"/>
      <c r="X16" s="36"/>
      <c r="Y16" s="36"/>
      <c r="Z16" s="36"/>
      <c r="AA16" s="36"/>
      <c r="AB16" s="36"/>
      <c r="AC16" s="36"/>
    </row>
    <row r="17" ht="15.75" customHeight="1" spans="1:29">
      <c r="A17" s="20" t="s">
        <v>87</v>
      </c>
      <c r="B17" s="21"/>
      <c r="C17" s="21"/>
      <c r="D17" s="21"/>
      <c r="E17" s="21"/>
      <c r="F17" s="21"/>
      <c r="G17" s="21"/>
      <c r="H17" s="21"/>
      <c r="I17" s="21"/>
      <c r="J17" s="21"/>
      <c r="K17" s="21"/>
      <c r="L17" s="21"/>
      <c r="M17" s="21"/>
      <c r="N17" s="21"/>
      <c r="O17" s="21"/>
      <c r="P17" s="21"/>
      <c r="Q17" s="21"/>
      <c r="R17" s="29"/>
      <c r="S17" s="36"/>
      <c r="T17" s="36"/>
      <c r="U17" s="36"/>
      <c r="V17" s="36"/>
      <c r="W17" s="36"/>
      <c r="X17" s="36"/>
      <c r="Y17" s="36"/>
      <c r="Z17" s="36"/>
      <c r="AA17" s="36"/>
      <c r="AB17" s="36"/>
      <c r="AC17" s="36"/>
    </row>
    <row r="18" ht="78.75" customHeight="1" spans="1:29">
      <c r="A18" s="35" t="s">
        <v>578</v>
      </c>
      <c r="B18" s="27" t="s">
        <v>579</v>
      </c>
      <c r="C18" s="27" t="s">
        <v>580</v>
      </c>
      <c r="D18" s="27" t="s">
        <v>581</v>
      </c>
      <c r="E18" s="27" t="s">
        <v>582</v>
      </c>
      <c r="F18" s="23" t="s">
        <v>106</v>
      </c>
      <c r="G18" s="25">
        <v>45991</v>
      </c>
      <c r="H18" s="23" t="s">
        <v>137</v>
      </c>
      <c r="I18" s="23"/>
      <c r="J18" s="23" t="s">
        <v>106</v>
      </c>
      <c r="K18" s="25">
        <v>45992</v>
      </c>
      <c r="L18" s="23" t="s">
        <v>137</v>
      </c>
      <c r="M18" s="23"/>
      <c r="N18" s="23" t="s">
        <v>106</v>
      </c>
      <c r="O18" s="25">
        <v>45994</v>
      </c>
      <c r="P18" s="23" t="s">
        <v>137</v>
      </c>
      <c r="Q18" s="23"/>
      <c r="R18" s="31"/>
      <c r="S18" s="39"/>
      <c r="T18" s="39"/>
      <c r="U18" s="39"/>
      <c r="V18" s="39"/>
      <c r="W18" s="39"/>
      <c r="X18" s="39"/>
      <c r="Y18" s="39"/>
      <c r="Z18" s="39"/>
      <c r="AA18" s="39"/>
      <c r="AB18" s="39"/>
      <c r="AC18" s="39"/>
    </row>
    <row r="19" ht="78.75" customHeight="1" spans="1:29">
      <c r="A19" s="35" t="s">
        <v>583</v>
      </c>
      <c r="B19" s="27" t="s">
        <v>584</v>
      </c>
      <c r="C19" s="27" t="s">
        <v>585</v>
      </c>
      <c r="D19" s="27" t="s">
        <v>586</v>
      </c>
      <c r="E19" s="24" t="s">
        <v>587</v>
      </c>
      <c r="F19" s="23" t="s">
        <v>106</v>
      </c>
      <c r="G19" s="25">
        <v>45991</v>
      </c>
      <c r="H19" s="23" t="s">
        <v>137</v>
      </c>
      <c r="I19" s="23"/>
      <c r="J19" s="23" t="s">
        <v>106</v>
      </c>
      <c r="K19" s="25">
        <v>45992</v>
      </c>
      <c r="L19" s="23" t="s">
        <v>137</v>
      </c>
      <c r="M19" s="23"/>
      <c r="N19" s="23" t="s">
        <v>106</v>
      </c>
      <c r="O19" s="25">
        <v>45994</v>
      </c>
      <c r="P19" s="23" t="s">
        <v>137</v>
      </c>
      <c r="Q19" s="23"/>
      <c r="R19" s="32"/>
      <c r="S19" s="39"/>
      <c r="T19" s="39"/>
      <c r="U19" s="39"/>
      <c r="V19" s="39"/>
      <c r="W19" s="39"/>
      <c r="X19" s="39"/>
      <c r="Y19" s="39"/>
      <c r="Z19" s="39"/>
      <c r="AA19" s="39"/>
      <c r="AB19" s="39"/>
      <c r="AC19" s="39"/>
    </row>
    <row r="20" ht="15.75" customHeight="1" spans="1:29">
      <c r="A20" s="18" t="s">
        <v>588</v>
      </c>
      <c r="B20" s="19"/>
      <c r="C20" s="19"/>
      <c r="D20" s="19"/>
      <c r="E20" s="19"/>
      <c r="F20" s="19"/>
      <c r="G20" s="19"/>
      <c r="H20" s="19"/>
      <c r="I20" s="19"/>
      <c r="J20" s="19"/>
      <c r="K20" s="19"/>
      <c r="L20" s="19"/>
      <c r="M20" s="19"/>
      <c r="N20" s="19"/>
      <c r="O20" s="19"/>
      <c r="P20" s="19"/>
      <c r="Q20" s="19"/>
      <c r="R20" s="28"/>
      <c r="S20" s="36"/>
      <c r="T20" s="36"/>
      <c r="U20" s="36"/>
      <c r="V20" s="36"/>
      <c r="W20" s="36"/>
      <c r="X20" s="36"/>
      <c r="Y20" s="36"/>
      <c r="Z20" s="36"/>
      <c r="AA20" s="36"/>
      <c r="AB20" s="36"/>
      <c r="AC20" s="36"/>
    </row>
    <row r="21" ht="15.75" customHeight="1" spans="1:29">
      <c r="A21" s="20" t="s">
        <v>87</v>
      </c>
      <c r="B21" s="21"/>
      <c r="C21" s="21"/>
      <c r="D21" s="21"/>
      <c r="E21" s="21"/>
      <c r="F21" s="21"/>
      <c r="G21" s="21"/>
      <c r="H21" s="21"/>
      <c r="I21" s="21"/>
      <c r="J21" s="21"/>
      <c r="K21" s="21"/>
      <c r="L21" s="21"/>
      <c r="M21" s="21"/>
      <c r="N21" s="21"/>
      <c r="O21" s="21"/>
      <c r="P21" s="21"/>
      <c r="Q21" s="21"/>
      <c r="R21" s="29"/>
      <c r="S21" s="36"/>
      <c r="T21" s="36"/>
      <c r="U21" s="36"/>
      <c r="V21" s="36"/>
      <c r="W21" s="36"/>
      <c r="X21" s="36"/>
      <c r="Y21" s="36"/>
      <c r="Z21" s="36"/>
      <c r="AA21" s="36"/>
      <c r="AB21" s="36"/>
      <c r="AC21" s="36"/>
    </row>
    <row r="22" ht="78.75" customHeight="1" spans="1:18">
      <c r="A22" s="22" t="s">
        <v>589</v>
      </c>
      <c r="B22" s="34" t="s">
        <v>590</v>
      </c>
      <c r="C22" s="34" t="s">
        <v>591</v>
      </c>
      <c r="D22" s="34" t="s">
        <v>592</v>
      </c>
      <c r="E22" s="24" t="s">
        <v>136</v>
      </c>
      <c r="F22" s="23" t="s">
        <v>106</v>
      </c>
      <c r="G22" s="25">
        <v>45991</v>
      </c>
      <c r="H22" s="23" t="s">
        <v>137</v>
      </c>
      <c r="I22" s="23"/>
      <c r="J22" s="23" t="s">
        <v>106</v>
      </c>
      <c r="K22" s="25">
        <v>45992</v>
      </c>
      <c r="L22" s="23" t="s">
        <v>137</v>
      </c>
      <c r="M22" s="23"/>
      <c r="N22" s="23" t="s">
        <v>106</v>
      </c>
      <c r="O22" s="25">
        <v>45994</v>
      </c>
      <c r="P22" s="23" t="s">
        <v>137</v>
      </c>
      <c r="Q22" s="23"/>
      <c r="R22" s="26"/>
    </row>
    <row r="23" ht="78.75" customHeight="1" spans="1:18">
      <c r="A23" s="22" t="s">
        <v>593</v>
      </c>
      <c r="B23" s="26" t="s">
        <v>594</v>
      </c>
      <c r="C23" s="26" t="s">
        <v>595</v>
      </c>
      <c r="D23" s="26" t="s">
        <v>596</v>
      </c>
      <c r="E23" s="24" t="s">
        <v>597</v>
      </c>
      <c r="F23" s="23" t="s">
        <v>106</v>
      </c>
      <c r="G23" s="25">
        <v>45991</v>
      </c>
      <c r="H23" s="23" t="s">
        <v>137</v>
      </c>
      <c r="I23" s="23"/>
      <c r="J23" s="23" t="s">
        <v>106</v>
      </c>
      <c r="K23" s="25">
        <v>45992</v>
      </c>
      <c r="L23" s="23" t="s">
        <v>137</v>
      </c>
      <c r="M23" s="23"/>
      <c r="N23" s="23" t="s">
        <v>106</v>
      </c>
      <c r="O23" s="25">
        <v>45994</v>
      </c>
      <c r="P23" s="23" t="s">
        <v>137</v>
      </c>
      <c r="Q23" s="23"/>
      <c r="R23" s="26"/>
    </row>
    <row r="24" ht="78.75" customHeight="1" spans="1:18">
      <c r="A24" s="22" t="s">
        <v>598</v>
      </c>
      <c r="B24" s="26" t="s">
        <v>599</v>
      </c>
      <c r="C24" s="26" t="s">
        <v>600</v>
      </c>
      <c r="D24" s="26" t="s">
        <v>601</v>
      </c>
      <c r="E24" s="26" t="s">
        <v>602</v>
      </c>
      <c r="F24" s="23" t="s">
        <v>106</v>
      </c>
      <c r="G24" s="25">
        <v>45991</v>
      </c>
      <c r="H24" s="23" t="s">
        <v>137</v>
      </c>
      <c r="I24" s="23"/>
      <c r="J24" s="23" t="s">
        <v>106</v>
      </c>
      <c r="K24" s="25">
        <v>45992</v>
      </c>
      <c r="L24" s="23" t="s">
        <v>137</v>
      </c>
      <c r="M24" s="23"/>
      <c r="N24" s="23" t="s">
        <v>106</v>
      </c>
      <c r="O24" s="25">
        <v>45994</v>
      </c>
      <c r="P24" s="23" t="s">
        <v>137</v>
      </c>
      <c r="Q24" s="23"/>
      <c r="R24" s="30"/>
    </row>
    <row r="25" ht="15.75" customHeight="1" spans="1:29">
      <c r="A25" s="18" t="s">
        <v>603</v>
      </c>
      <c r="B25" s="19"/>
      <c r="C25" s="19"/>
      <c r="D25" s="19"/>
      <c r="E25" s="19"/>
      <c r="F25" s="19"/>
      <c r="G25" s="19"/>
      <c r="H25" s="19"/>
      <c r="I25" s="19"/>
      <c r="J25" s="19"/>
      <c r="K25" s="19"/>
      <c r="L25" s="19"/>
      <c r="M25" s="19"/>
      <c r="N25" s="19"/>
      <c r="O25" s="19"/>
      <c r="P25" s="19"/>
      <c r="Q25" s="19"/>
      <c r="R25" s="28"/>
      <c r="S25" s="36"/>
      <c r="T25" s="36"/>
      <c r="U25" s="36"/>
      <c r="V25" s="36"/>
      <c r="W25" s="36"/>
      <c r="X25" s="36"/>
      <c r="Y25" s="36"/>
      <c r="Z25" s="36"/>
      <c r="AA25" s="36"/>
      <c r="AB25" s="36"/>
      <c r="AC25" s="36"/>
    </row>
    <row r="26" ht="15.75" customHeight="1" spans="1:29">
      <c r="A26" s="20" t="s">
        <v>40</v>
      </c>
      <c r="B26" s="21"/>
      <c r="C26" s="21"/>
      <c r="D26" s="21"/>
      <c r="E26" s="21"/>
      <c r="F26" s="21"/>
      <c r="G26" s="21"/>
      <c r="H26" s="21"/>
      <c r="I26" s="21"/>
      <c r="J26" s="21"/>
      <c r="K26" s="21"/>
      <c r="L26" s="21"/>
      <c r="M26" s="21"/>
      <c r="N26" s="21"/>
      <c r="O26" s="21"/>
      <c r="P26" s="21"/>
      <c r="Q26" s="21"/>
      <c r="R26" s="29"/>
      <c r="S26" s="36"/>
      <c r="T26" s="36"/>
      <c r="U26" s="36"/>
      <c r="V26" s="36"/>
      <c r="W26" s="36"/>
      <c r="X26" s="36"/>
      <c r="Y26" s="36"/>
      <c r="Z26" s="36"/>
      <c r="AA26" s="36"/>
      <c r="AB26" s="36"/>
      <c r="AC26" s="36"/>
    </row>
    <row r="27" ht="78.75" customHeight="1" spans="1:18">
      <c r="A27" s="22" t="s">
        <v>604</v>
      </c>
      <c r="B27" s="26" t="s">
        <v>605</v>
      </c>
      <c r="C27" s="26" t="s">
        <v>606</v>
      </c>
      <c r="D27" s="34" t="s">
        <v>607</v>
      </c>
      <c r="E27" s="26" t="s">
        <v>608</v>
      </c>
      <c r="F27" s="23" t="s">
        <v>106</v>
      </c>
      <c r="G27" s="25">
        <v>45991</v>
      </c>
      <c r="H27" s="23" t="s">
        <v>137</v>
      </c>
      <c r="I27" s="23"/>
      <c r="J27" s="23" t="s">
        <v>106</v>
      </c>
      <c r="K27" s="25">
        <v>45992</v>
      </c>
      <c r="L27" s="23" t="s">
        <v>137</v>
      </c>
      <c r="M27" s="23"/>
      <c r="N27" s="23" t="s">
        <v>106</v>
      </c>
      <c r="O27" s="25">
        <v>45994</v>
      </c>
      <c r="P27" s="23" t="s">
        <v>137</v>
      </c>
      <c r="Q27" s="23"/>
      <c r="R27" s="26"/>
    </row>
    <row r="28" ht="78.75" customHeight="1" spans="1:18">
      <c r="A28" s="22" t="s">
        <v>609</v>
      </c>
      <c r="B28" s="26" t="s">
        <v>610</v>
      </c>
      <c r="C28" s="26" t="s">
        <v>611</v>
      </c>
      <c r="D28" s="34" t="s">
        <v>612</v>
      </c>
      <c r="E28" s="26" t="s">
        <v>613</v>
      </c>
      <c r="F28" s="23" t="s">
        <v>106</v>
      </c>
      <c r="G28" s="25">
        <v>45991</v>
      </c>
      <c r="H28" s="23" t="s">
        <v>137</v>
      </c>
      <c r="I28" s="23"/>
      <c r="J28" s="23" t="s">
        <v>106</v>
      </c>
      <c r="K28" s="25">
        <v>45992</v>
      </c>
      <c r="L28" s="23" t="s">
        <v>137</v>
      </c>
      <c r="M28" s="23"/>
      <c r="N28" s="23" t="s">
        <v>106</v>
      </c>
      <c r="O28" s="25">
        <v>45994</v>
      </c>
      <c r="P28" s="23" t="s">
        <v>137</v>
      </c>
      <c r="Q28" s="23"/>
      <c r="R28" s="26"/>
    </row>
    <row r="29" ht="78.75" customHeight="1" spans="1:18">
      <c r="A29" s="22" t="s">
        <v>614</v>
      </c>
      <c r="B29" s="26" t="s">
        <v>615</v>
      </c>
      <c r="C29" s="26" t="s">
        <v>616</v>
      </c>
      <c r="D29" s="34" t="s">
        <v>617</v>
      </c>
      <c r="E29" s="26" t="s">
        <v>613</v>
      </c>
      <c r="F29" s="23" t="s">
        <v>106</v>
      </c>
      <c r="G29" s="25">
        <v>45991</v>
      </c>
      <c r="H29" s="23" t="s">
        <v>137</v>
      </c>
      <c r="I29" s="23"/>
      <c r="J29" s="23" t="s">
        <v>106</v>
      </c>
      <c r="K29" s="25">
        <v>45992</v>
      </c>
      <c r="L29" s="23" t="s">
        <v>137</v>
      </c>
      <c r="M29" s="23"/>
      <c r="N29" s="23" t="s">
        <v>106</v>
      </c>
      <c r="O29" s="25">
        <v>45994</v>
      </c>
      <c r="P29" s="23" t="s">
        <v>137</v>
      </c>
      <c r="Q29" s="23"/>
      <c r="R29" s="26"/>
    </row>
    <row r="30" ht="78.75" customHeight="1" spans="1:18">
      <c r="A30" s="22" t="s">
        <v>618</v>
      </c>
      <c r="B30" s="26" t="s">
        <v>619</v>
      </c>
      <c r="C30" s="26" t="s">
        <v>620</v>
      </c>
      <c r="D30" s="34" t="s">
        <v>621</v>
      </c>
      <c r="E30" s="26" t="s">
        <v>613</v>
      </c>
      <c r="F30" s="23" t="s">
        <v>106</v>
      </c>
      <c r="G30" s="25">
        <v>45991</v>
      </c>
      <c r="H30" s="23" t="s">
        <v>137</v>
      </c>
      <c r="I30" s="23"/>
      <c r="J30" s="23" t="s">
        <v>106</v>
      </c>
      <c r="K30" s="25">
        <v>45992</v>
      </c>
      <c r="L30" s="23" t="s">
        <v>137</v>
      </c>
      <c r="M30" s="23"/>
      <c r="N30" s="23" t="s">
        <v>106</v>
      </c>
      <c r="O30" s="25">
        <v>45994</v>
      </c>
      <c r="P30" s="23" t="s">
        <v>137</v>
      </c>
      <c r="Q30" s="23"/>
      <c r="R30" s="26"/>
    </row>
    <row r="31" ht="78.75" customHeight="1" spans="1:18">
      <c r="A31" s="22" t="s">
        <v>622</v>
      </c>
      <c r="B31" s="26" t="s">
        <v>623</v>
      </c>
      <c r="C31" s="26" t="s">
        <v>624</v>
      </c>
      <c r="D31" s="34" t="s">
        <v>625</v>
      </c>
      <c r="E31" s="26" t="s">
        <v>613</v>
      </c>
      <c r="F31" s="23" t="s">
        <v>106</v>
      </c>
      <c r="G31" s="25">
        <v>45991</v>
      </c>
      <c r="H31" s="23" t="s">
        <v>137</v>
      </c>
      <c r="I31" s="23"/>
      <c r="J31" s="23" t="s">
        <v>106</v>
      </c>
      <c r="K31" s="25">
        <v>45992</v>
      </c>
      <c r="L31" s="23" t="s">
        <v>137</v>
      </c>
      <c r="M31" s="23"/>
      <c r="N31" s="23" t="s">
        <v>106</v>
      </c>
      <c r="O31" s="25">
        <v>45994</v>
      </c>
      <c r="P31" s="23" t="s">
        <v>137</v>
      </c>
      <c r="Q31" s="23"/>
      <c r="R31" s="26"/>
    </row>
    <row r="32" ht="78.75" customHeight="1" spans="1:18">
      <c r="A32" s="22" t="s">
        <v>626</v>
      </c>
      <c r="B32" s="26" t="s">
        <v>627</v>
      </c>
      <c r="C32" s="26" t="s">
        <v>628</v>
      </c>
      <c r="D32" s="34" t="s">
        <v>629</v>
      </c>
      <c r="E32" s="26" t="s">
        <v>613</v>
      </c>
      <c r="F32" s="23" t="s">
        <v>106</v>
      </c>
      <c r="G32" s="25">
        <v>45991</v>
      </c>
      <c r="H32" s="23" t="s">
        <v>137</v>
      </c>
      <c r="I32" s="23"/>
      <c r="J32" s="23" t="s">
        <v>106</v>
      </c>
      <c r="K32" s="25">
        <v>45992</v>
      </c>
      <c r="L32" s="23" t="s">
        <v>137</v>
      </c>
      <c r="M32" s="23"/>
      <c r="N32" s="23" t="s">
        <v>106</v>
      </c>
      <c r="O32" s="25">
        <v>45994</v>
      </c>
      <c r="P32" s="23" t="s">
        <v>137</v>
      </c>
      <c r="Q32" s="23"/>
      <c r="R32" s="26"/>
    </row>
    <row r="33" ht="78.75" customHeight="1" spans="1:18">
      <c r="A33" s="22"/>
      <c r="B33" s="26"/>
      <c r="C33" s="26"/>
      <c r="D33" s="34"/>
      <c r="E33" s="26"/>
      <c r="F33" s="26"/>
      <c r="G33" s="25"/>
      <c r="H33" s="23"/>
      <c r="I33" s="26"/>
      <c r="J33" s="26"/>
      <c r="K33" s="25"/>
      <c r="L33" s="23"/>
      <c r="M33" s="26"/>
      <c r="N33" s="26"/>
      <c r="O33" s="25"/>
      <c r="P33" s="23"/>
      <c r="Q33" s="26"/>
      <c r="R33" s="26"/>
    </row>
    <row r="34" ht="78.75" customHeight="1" spans="1:18">
      <c r="A34" s="22"/>
      <c r="B34" s="26"/>
      <c r="C34" s="26"/>
      <c r="D34" s="34"/>
      <c r="E34" s="26"/>
      <c r="F34" s="26"/>
      <c r="G34" s="25"/>
      <c r="H34" s="23"/>
      <c r="I34" s="26"/>
      <c r="J34" s="26"/>
      <c r="K34" s="25"/>
      <c r="L34" s="23"/>
      <c r="M34" s="26"/>
      <c r="N34" s="26"/>
      <c r="O34" s="25"/>
      <c r="P34" s="23"/>
      <c r="Q34" s="26"/>
      <c r="R34" s="26"/>
    </row>
    <row r="35" ht="78.75" customHeight="1" spans="1:18">
      <c r="A35" s="22"/>
      <c r="B35" s="26"/>
      <c r="C35" s="26"/>
      <c r="D35" s="34"/>
      <c r="E35" s="26"/>
      <c r="F35" s="26"/>
      <c r="G35" s="25"/>
      <c r="H35" s="23"/>
      <c r="I35" s="26"/>
      <c r="J35" s="26"/>
      <c r="K35" s="25"/>
      <c r="L35" s="23"/>
      <c r="M35" s="26"/>
      <c r="N35" s="26"/>
      <c r="O35" s="25"/>
      <c r="P35" s="23"/>
      <c r="Q35" s="26"/>
      <c r="R35" s="26"/>
    </row>
    <row r="36" ht="78.75" customHeight="1" spans="1:18">
      <c r="A36" s="22"/>
      <c r="B36" s="26"/>
      <c r="C36" s="26"/>
      <c r="D36" s="34"/>
      <c r="E36" s="26"/>
      <c r="F36" s="26"/>
      <c r="G36" s="25"/>
      <c r="H36" s="23"/>
      <c r="I36" s="26"/>
      <c r="J36" s="26"/>
      <c r="K36" s="25"/>
      <c r="L36" s="23"/>
      <c r="M36" s="26"/>
      <c r="N36" s="26"/>
      <c r="O36" s="25"/>
      <c r="P36" s="23"/>
      <c r="Q36" s="26"/>
      <c r="R36" s="26"/>
    </row>
    <row r="37" ht="78.75" customHeight="1" spans="1:18">
      <c r="A37" s="22"/>
      <c r="B37" s="26"/>
      <c r="C37" s="26"/>
      <c r="D37" s="34"/>
      <c r="E37" s="26"/>
      <c r="F37" s="26"/>
      <c r="G37" s="25"/>
      <c r="H37" s="23"/>
      <c r="I37" s="26"/>
      <c r="J37" s="26"/>
      <c r="K37" s="25"/>
      <c r="L37" s="23"/>
      <c r="M37" s="26"/>
      <c r="N37" s="26"/>
      <c r="O37" s="25"/>
      <c r="P37" s="23"/>
      <c r="Q37" s="26"/>
      <c r="R37" s="26"/>
    </row>
    <row r="38" ht="78.75" customHeight="1" spans="1:18">
      <c r="A38" s="22"/>
      <c r="B38" s="26"/>
      <c r="C38" s="26"/>
      <c r="D38" s="34"/>
      <c r="E38" s="26"/>
      <c r="F38" s="26"/>
      <c r="G38" s="25"/>
      <c r="H38" s="23"/>
      <c r="I38" s="26"/>
      <c r="J38" s="26"/>
      <c r="K38" s="25"/>
      <c r="L38" s="23"/>
      <c r="M38" s="26"/>
      <c r="N38" s="26"/>
      <c r="O38" s="25"/>
      <c r="P38" s="23"/>
      <c r="Q38" s="26"/>
      <c r="R38" s="26"/>
    </row>
    <row r="39" ht="78.75" customHeight="1" spans="1:18">
      <c r="A39" s="22"/>
      <c r="B39" s="26"/>
      <c r="C39" s="26"/>
      <c r="D39" s="34"/>
      <c r="E39" s="26"/>
      <c r="F39" s="26"/>
      <c r="G39" s="25"/>
      <c r="H39" s="23"/>
      <c r="I39" s="26"/>
      <c r="J39" s="26"/>
      <c r="K39" s="25"/>
      <c r="L39" s="23"/>
      <c r="M39" s="26"/>
      <c r="N39" s="26"/>
      <c r="O39" s="25"/>
      <c r="P39" s="23"/>
      <c r="Q39" s="26"/>
      <c r="R39" s="26"/>
    </row>
    <row r="40" ht="78.75" customHeight="1" spans="1:18">
      <c r="A40" s="22"/>
      <c r="B40" s="26"/>
      <c r="C40" s="26"/>
      <c r="D40" s="34"/>
      <c r="E40" s="26"/>
      <c r="F40" s="26"/>
      <c r="G40" s="25"/>
      <c r="H40" s="23"/>
      <c r="I40" s="26"/>
      <c r="J40" s="26"/>
      <c r="K40" s="25"/>
      <c r="L40" s="23"/>
      <c r="M40" s="26"/>
      <c r="N40" s="26"/>
      <c r="O40" s="25"/>
      <c r="P40" s="23"/>
      <c r="Q40" s="26"/>
      <c r="R40" s="26"/>
    </row>
    <row r="41" ht="78.75" customHeight="1" spans="1:18">
      <c r="A41" s="22"/>
      <c r="B41" s="26"/>
      <c r="C41" s="26"/>
      <c r="D41" s="34"/>
      <c r="E41" s="26"/>
      <c r="F41" s="26"/>
      <c r="G41" s="25"/>
      <c r="H41" s="23"/>
      <c r="I41" s="26"/>
      <c r="J41" s="26"/>
      <c r="K41" s="25"/>
      <c r="L41" s="23"/>
      <c r="M41" s="26"/>
      <c r="N41" s="26"/>
      <c r="O41" s="25"/>
      <c r="P41" s="23"/>
      <c r="Q41" s="26"/>
      <c r="R41" s="26"/>
    </row>
    <row r="42" ht="78.75" customHeight="1" spans="1:18">
      <c r="A42" s="22"/>
      <c r="B42" s="26"/>
      <c r="C42" s="26"/>
      <c r="D42" s="34"/>
      <c r="E42" s="26"/>
      <c r="F42" s="26"/>
      <c r="G42" s="25"/>
      <c r="H42" s="23"/>
      <c r="I42" s="26"/>
      <c r="J42" s="26"/>
      <c r="K42" s="25"/>
      <c r="L42" s="23"/>
      <c r="M42" s="26"/>
      <c r="N42" s="26"/>
      <c r="O42" s="25"/>
      <c r="P42" s="23"/>
      <c r="Q42" s="26"/>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7"/>
      <c r="C55" s="26"/>
      <c r="D55" s="27"/>
      <c r="E55" s="24"/>
      <c r="F55" s="26"/>
      <c r="G55" s="25"/>
      <c r="H55" s="23"/>
      <c r="I55" s="26"/>
      <c r="J55" s="26"/>
      <c r="K55" s="25"/>
      <c r="L55" s="23"/>
      <c r="M55" s="26"/>
      <c r="N55" s="26"/>
      <c r="O55" s="25"/>
      <c r="P55" s="23"/>
      <c r="Q55" s="26"/>
      <c r="R55" s="26"/>
    </row>
    <row r="56" ht="78.75" customHeight="1" spans="1:18">
      <c r="A56" s="22"/>
      <c r="B56" s="26"/>
      <c r="C56" s="34"/>
      <c r="D56" s="33"/>
      <c r="E56" s="24"/>
      <c r="F56" s="26"/>
      <c r="G56" s="25"/>
      <c r="H56" s="23"/>
      <c r="I56" s="26"/>
      <c r="J56" s="26"/>
      <c r="K56" s="25"/>
      <c r="L56" s="23"/>
      <c r="M56" s="26"/>
      <c r="N56" s="26"/>
      <c r="O56" s="25"/>
      <c r="P56" s="23"/>
      <c r="Q56" s="32"/>
      <c r="R56" s="26"/>
    </row>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sheetData>
  <mergeCells count="7">
    <mergeCell ref="B1:E1"/>
    <mergeCell ref="B2:E2"/>
    <mergeCell ref="B3:E3"/>
    <mergeCell ref="A10:R10"/>
    <mergeCell ref="A16:R16"/>
    <mergeCell ref="A20:R20"/>
    <mergeCell ref="A25:R25"/>
  </mergeCells>
  <dataValidations count="2">
    <dataValidation type="list" allowBlank="1" showErrorMessage="1" sqref="F12:F15 F18:F19 F22:F24 F27:F32 J12:J15 J18:J19 J22:J24 J27:J32 N12:N15 N18:N19 N22:N24 N27:N32">
      <formula1>"Failed,Passed,Pending,N/A"</formula1>
    </dataValidation>
    <dataValidation type="list" allowBlank="1" showErrorMessage="1" sqref="F33:F56 J33:J56 N33:N56">
      <formula1>"Pending,Failed,Passed,N/A"</formula1>
    </dataValidation>
  </dataValidations>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997"/>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76</v>
      </c>
      <c r="C1" s="3"/>
      <c r="D1" s="3"/>
      <c r="E1" s="4"/>
      <c r="F1" s="5"/>
      <c r="G1" s="6"/>
      <c r="H1" s="7"/>
      <c r="I1" s="7"/>
      <c r="J1" s="5"/>
      <c r="K1" s="6"/>
      <c r="L1" s="7"/>
      <c r="M1" s="7"/>
      <c r="N1" s="5"/>
      <c r="O1" s="6"/>
      <c r="P1" s="7"/>
      <c r="Q1" s="7"/>
      <c r="R1" s="7"/>
    </row>
    <row r="2" ht="15.75" customHeight="1" spans="1:18">
      <c r="A2" s="8" t="s">
        <v>115</v>
      </c>
      <c r="B2" s="9" t="s">
        <v>630</v>
      </c>
      <c r="C2" s="3"/>
      <c r="D2" s="3"/>
      <c r="E2" s="4"/>
      <c r="F2" s="5"/>
      <c r="G2" s="6"/>
      <c r="H2" s="7"/>
      <c r="I2" s="7"/>
      <c r="J2" s="5"/>
      <c r="K2" s="6"/>
      <c r="L2" s="7"/>
      <c r="M2" s="7"/>
      <c r="N2" s="5"/>
      <c r="O2" s="6"/>
      <c r="P2" s="7"/>
      <c r="Q2" s="7"/>
      <c r="R2" s="7"/>
    </row>
    <row r="3" ht="15.75" customHeight="1" spans="1:18">
      <c r="A3" s="8" t="s">
        <v>117</v>
      </c>
      <c r="B3" s="2">
        <f>COUNTIF(A10:A1001,"&lt;&gt;")-14</f>
        <v>26</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COUNTIF(F1:F101,"Passed")</f>
        <v>26</v>
      </c>
      <c r="C5" s="14">
        <f>COUNTIF(F1:F101,"Failed")</f>
        <v>0</v>
      </c>
      <c r="D5" s="14">
        <f>COUNTIF(F1:F101,"Pending")</f>
        <v>0</v>
      </c>
      <c r="E5" s="14">
        <f>COUNTIF(F1:F101,"N/A")</f>
        <v>0</v>
      </c>
      <c r="F5" s="15"/>
      <c r="G5" s="15"/>
      <c r="H5" s="13"/>
      <c r="I5" s="13"/>
      <c r="J5" s="15"/>
      <c r="K5" s="15"/>
      <c r="L5" s="13"/>
      <c r="M5" s="13"/>
      <c r="N5" s="15"/>
      <c r="O5" s="15"/>
      <c r="P5" s="13"/>
      <c r="Q5" s="13"/>
      <c r="R5" s="13"/>
    </row>
    <row r="6" ht="15.75" customHeight="1" spans="1:18">
      <c r="A6" s="10" t="s">
        <v>120</v>
      </c>
      <c r="B6" s="14">
        <f>COUNTIF(J1:J101,"Passed")</f>
        <v>26</v>
      </c>
      <c r="C6" s="14">
        <f>COUNTIF(J1:J101,"Failed")</f>
        <v>0</v>
      </c>
      <c r="D6" s="14">
        <f>COUNTIF(J1:J101,"Pending")</f>
        <v>0</v>
      </c>
      <c r="E6" s="14">
        <f>COUNTIF(J1:J101,"N/A")</f>
        <v>0</v>
      </c>
      <c r="F6" s="15"/>
      <c r="G6" s="15"/>
      <c r="H6" s="13"/>
      <c r="I6" s="13"/>
      <c r="J6" s="15"/>
      <c r="K6" s="15"/>
      <c r="L6" s="13"/>
      <c r="M6" s="13"/>
      <c r="N6" s="15"/>
      <c r="O6" s="15"/>
      <c r="P6" s="13"/>
      <c r="Q6" s="13"/>
      <c r="R6" s="13"/>
    </row>
    <row r="7" ht="15.75" customHeight="1" spans="1:18">
      <c r="A7" s="10" t="s">
        <v>121</v>
      </c>
      <c r="B7" s="14">
        <f>COUNTIF(N1:N101,"Passed")</f>
        <v>26</v>
      </c>
      <c r="C7" s="14">
        <f>COUNTIF(N1:N101,"Failed")</f>
        <v>0</v>
      </c>
      <c r="D7" s="14">
        <f>COUNTIF(N1:N101,"Pending")</f>
        <v>0</v>
      </c>
      <c r="E7" s="14">
        <f>COUNTIF(N2:N101,"N/A")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631</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632</v>
      </c>
      <c r="B12" s="26" t="s">
        <v>633</v>
      </c>
      <c r="C12" s="26" t="s">
        <v>634</v>
      </c>
      <c r="D12" s="33" t="s">
        <v>635</v>
      </c>
      <c r="E12" s="26" t="s">
        <v>136</v>
      </c>
      <c r="F12" s="23" t="s">
        <v>106</v>
      </c>
      <c r="G12" s="25">
        <v>45991</v>
      </c>
      <c r="H12" s="23" t="s">
        <v>137</v>
      </c>
      <c r="I12" s="23"/>
      <c r="J12" s="23" t="s">
        <v>106</v>
      </c>
      <c r="K12" s="25">
        <v>45992</v>
      </c>
      <c r="L12" s="23" t="s">
        <v>137</v>
      </c>
      <c r="M12" s="23"/>
      <c r="N12" s="23" t="s">
        <v>106</v>
      </c>
      <c r="O12" s="25">
        <v>45994</v>
      </c>
      <c r="P12" s="23" t="s">
        <v>636</v>
      </c>
      <c r="Q12" s="23"/>
      <c r="R12" s="30"/>
      <c r="S12" s="37"/>
      <c r="T12" s="37"/>
      <c r="U12" s="37"/>
      <c r="V12" s="37"/>
      <c r="W12" s="37"/>
      <c r="X12" s="37"/>
      <c r="Y12" s="37"/>
      <c r="Z12" s="37"/>
      <c r="AA12" s="37"/>
      <c r="AB12" s="37"/>
      <c r="AC12" s="37"/>
    </row>
    <row r="13" ht="78.75" customHeight="1" spans="1:29">
      <c r="A13" s="22" t="s">
        <v>637</v>
      </c>
      <c r="B13" s="34" t="s">
        <v>638</v>
      </c>
      <c r="C13" s="34" t="s">
        <v>639</v>
      </c>
      <c r="D13" s="33" t="s">
        <v>640</v>
      </c>
      <c r="E13" s="24" t="s">
        <v>136</v>
      </c>
      <c r="F13" s="23" t="s">
        <v>106</v>
      </c>
      <c r="G13" s="25">
        <v>45991</v>
      </c>
      <c r="H13" s="23" t="s">
        <v>137</v>
      </c>
      <c r="I13" s="23"/>
      <c r="J13" s="23" t="s">
        <v>106</v>
      </c>
      <c r="K13" s="25">
        <v>45992</v>
      </c>
      <c r="L13" s="23" t="s">
        <v>137</v>
      </c>
      <c r="M13" s="23"/>
      <c r="N13" s="23" t="s">
        <v>106</v>
      </c>
      <c r="O13" s="25">
        <v>45994</v>
      </c>
      <c r="P13" s="23" t="s">
        <v>636</v>
      </c>
      <c r="Q13" s="23"/>
      <c r="R13" s="26"/>
      <c r="S13" s="37"/>
      <c r="T13" s="37"/>
      <c r="U13" s="37"/>
      <c r="V13" s="37"/>
      <c r="W13" s="37"/>
      <c r="X13" s="37"/>
      <c r="Y13" s="37"/>
      <c r="Z13" s="37"/>
      <c r="AA13" s="37"/>
      <c r="AB13" s="37"/>
      <c r="AC13" s="37"/>
    </row>
    <row r="14" ht="78.75" customHeight="1" spans="1:29">
      <c r="A14" s="22" t="s">
        <v>641</v>
      </c>
      <c r="B14" s="24" t="s">
        <v>642</v>
      </c>
      <c r="C14" s="24" t="s">
        <v>643</v>
      </c>
      <c r="D14" s="24" t="s">
        <v>644</v>
      </c>
      <c r="E14" s="24" t="s">
        <v>136</v>
      </c>
      <c r="F14" s="23" t="s">
        <v>106</v>
      </c>
      <c r="G14" s="25">
        <v>45991</v>
      </c>
      <c r="H14" s="23" t="s">
        <v>137</v>
      </c>
      <c r="I14" s="23"/>
      <c r="J14" s="23" t="s">
        <v>106</v>
      </c>
      <c r="K14" s="25">
        <v>45992</v>
      </c>
      <c r="L14" s="23" t="s">
        <v>137</v>
      </c>
      <c r="M14" s="23"/>
      <c r="N14" s="23" t="s">
        <v>106</v>
      </c>
      <c r="O14" s="25">
        <v>45994</v>
      </c>
      <c r="P14" s="23" t="s">
        <v>636</v>
      </c>
      <c r="Q14" s="23"/>
      <c r="R14" s="38"/>
      <c r="S14" s="37"/>
      <c r="T14" s="37"/>
      <c r="U14" s="37"/>
      <c r="V14" s="37"/>
      <c r="W14" s="37"/>
      <c r="X14" s="37"/>
      <c r="Y14" s="37"/>
      <c r="Z14" s="37"/>
      <c r="AA14" s="37"/>
      <c r="AB14" s="37"/>
      <c r="AC14" s="37"/>
    </row>
    <row r="15" ht="78.75" customHeight="1" spans="1:29">
      <c r="A15" s="22" t="s">
        <v>645</v>
      </c>
      <c r="B15" s="23" t="s">
        <v>646</v>
      </c>
      <c r="C15" s="24" t="s">
        <v>647</v>
      </c>
      <c r="D15" s="23" t="s">
        <v>648</v>
      </c>
      <c r="E15" s="24" t="s">
        <v>649</v>
      </c>
      <c r="F15" s="23" t="s">
        <v>106</v>
      </c>
      <c r="G15" s="25">
        <v>45991</v>
      </c>
      <c r="H15" s="23" t="s">
        <v>137</v>
      </c>
      <c r="I15" s="23"/>
      <c r="J15" s="23" t="s">
        <v>106</v>
      </c>
      <c r="K15" s="25">
        <v>45992</v>
      </c>
      <c r="L15" s="23" t="s">
        <v>137</v>
      </c>
      <c r="M15" s="23"/>
      <c r="N15" s="23" t="s">
        <v>106</v>
      </c>
      <c r="O15" s="25">
        <v>45994</v>
      </c>
      <c r="P15" s="23" t="s">
        <v>636</v>
      </c>
      <c r="Q15" s="23"/>
      <c r="R15" s="30"/>
      <c r="S15" s="37"/>
      <c r="T15" s="37"/>
      <c r="U15" s="37"/>
      <c r="V15" s="37"/>
      <c r="W15" s="37"/>
      <c r="X15" s="37"/>
      <c r="Y15" s="37"/>
      <c r="Z15" s="37"/>
      <c r="AA15" s="37"/>
      <c r="AB15" s="37"/>
      <c r="AC15" s="37"/>
    </row>
    <row r="16" ht="78.75" customHeight="1" spans="1:29">
      <c r="A16" s="22" t="s">
        <v>650</v>
      </c>
      <c r="B16" s="26" t="s">
        <v>651</v>
      </c>
      <c r="C16" s="26" t="s">
        <v>652</v>
      </c>
      <c r="D16" s="33" t="s">
        <v>653</v>
      </c>
      <c r="E16" s="24" t="s">
        <v>136</v>
      </c>
      <c r="F16" s="23" t="s">
        <v>106</v>
      </c>
      <c r="G16" s="25">
        <v>45991</v>
      </c>
      <c r="H16" s="23" t="s">
        <v>137</v>
      </c>
      <c r="I16" s="23"/>
      <c r="J16" s="23" t="s">
        <v>106</v>
      </c>
      <c r="K16" s="25">
        <v>45992</v>
      </c>
      <c r="L16" s="23" t="s">
        <v>137</v>
      </c>
      <c r="M16" s="23"/>
      <c r="N16" s="23" t="s">
        <v>106</v>
      </c>
      <c r="O16" s="25">
        <v>45994</v>
      </c>
      <c r="P16" s="23" t="s">
        <v>636</v>
      </c>
      <c r="Q16" s="23"/>
      <c r="R16" s="30"/>
      <c r="S16" s="37"/>
      <c r="T16" s="37"/>
      <c r="U16" s="37"/>
      <c r="V16" s="37"/>
      <c r="W16" s="37"/>
      <c r="X16" s="37"/>
      <c r="Y16" s="37"/>
      <c r="Z16" s="37"/>
      <c r="AA16" s="37"/>
      <c r="AB16" s="37"/>
      <c r="AC16" s="37"/>
    </row>
    <row r="17" ht="15.75" customHeight="1" spans="1:29">
      <c r="A17" s="18" t="s">
        <v>654</v>
      </c>
      <c r="B17" s="19"/>
      <c r="C17" s="19"/>
      <c r="D17" s="19"/>
      <c r="E17" s="19"/>
      <c r="F17" s="19"/>
      <c r="G17" s="19"/>
      <c r="H17" s="19"/>
      <c r="I17" s="19"/>
      <c r="J17" s="19"/>
      <c r="K17" s="19"/>
      <c r="L17" s="19"/>
      <c r="M17" s="19"/>
      <c r="N17" s="19"/>
      <c r="O17" s="19"/>
      <c r="P17" s="19"/>
      <c r="Q17" s="19"/>
      <c r="R17" s="28"/>
      <c r="S17" s="36"/>
      <c r="T17" s="36"/>
      <c r="U17" s="36"/>
      <c r="V17" s="36"/>
      <c r="W17" s="36"/>
      <c r="X17" s="36"/>
      <c r="Y17" s="36"/>
      <c r="Z17" s="36"/>
      <c r="AA17" s="36"/>
      <c r="AB17" s="36"/>
      <c r="AC17" s="36"/>
    </row>
    <row r="18" ht="15.75" customHeight="1" spans="1:29">
      <c r="A18" s="20" t="s">
        <v>87</v>
      </c>
      <c r="B18" s="21"/>
      <c r="C18" s="21"/>
      <c r="D18" s="21"/>
      <c r="E18" s="21"/>
      <c r="F18" s="21"/>
      <c r="G18" s="21"/>
      <c r="H18" s="21"/>
      <c r="I18" s="21"/>
      <c r="J18" s="21"/>
      <c r="K18" s="21"/>
      <c r="L18" s="21"/>
      <c r="M18" s="21"/>
      <c r="N18" s="21"/>
      <c r="O18" s="21"/>
      <c r="P18" s="21"/>
      <c r="Q18" s="21"/>
      <c r="R18" s="29"/>
      <c r="S18" s="36"/>
      <c r="T18" s="36"/>
      <c r="U18" s="36"/>
      <c r="V18" s="36"/>
      <c r="W18" s="36"/>
      <c r="X18" s="36"/>
      <c r="Y18" s="36"/>
      <c r="Z18" s="36"/>
      <c r="AA18" s="36"/>
      <c r="AB18" s="36"/>
      <c r="AC18" s="36"/>
    </row>
    <row r="19" ht="78.75" customHeight="1" spans="1:29">
      <c r="A19" s="35" t="s">
        <v>655</v>
      </c>
      <c r="B19" s="27" t="s">
        <v>656</v>
      </c>
      <c r="C19" s="27" t="s">
        <v>657</v>
      </c>
      <c r="D19" s="27" t="s">
        <v>658</v>
      </c>
      <c r="E19" s="24" t="s">
        <v>136</v>
      </c>
      <c r="F19" s="23" t="s">
        <v>106</v>
      </c>
      <c r="G19" s="25">
        <v>45991</v>
      </c>
      <c r="H19" s="23" t="s">
        <v>137</v>
      </c>
      <c r="I19" s="23"/>
      <c r="J19" s="23" t="s">
        <v>106</v>
      </c>
      <c r="K19" s="25">
        <v>45992</v>
      </c>
      <c r="L19" s="23" t="s">
        <v>137</v>
      </c>
      <c r="M19" s="23"/>
      <c r="N19" s="23" t="s">
        <v>106</v>
      </c>
      <c r="O19" s="25">
        <v>45994</v>
      </c>
      <c r="P19" s="23" t="s">
        <v>636</v>
      </c>
      <c r="Q19" s="23"/>
      <c r="R19" s="32"/>
      <c r="S19" s="39"/>
      <c r="T19" s="39"/>
      <c r="U19" s="39"/>
      <c r="V19" s="39"/>
      <c r="W19" s="39"/>
      <c r="X19" s="39"/>
      <c r="Y19" s="39"/>
      <c r="Z19" s="39"/>
      <c r="AA19" s="39"/>
      <c r="AB19" s="39"/>
      <c r="AC19" s="39"/>
    </row>
    <row r="20" ht="78.75" customHeight="1" spans="1:29">
      <c r="A20" s="35" t="s">
        <v>659</v>
      </c>
      <c r="B20" s="27" t="s">
        <v>660</v>
      </c>
      <c r="C20" s="27" t="s">
        <v>661</v>
      </c>
      <c r="D20" s="27" t="s">
        <v>662</v>
      </c>
      <c r="E20" s="27" t="s">
        <v>663</v>
      </c>
      <c r="F20" s="23" t="s">
        <v>106</v>
      </c>
      <c r="G20" s="25">
        <v>45991</v>
      </c>
      <c r="H20" s="23" t="s">
        <v>137</v>
      </c>
      <c r="I20" s="23"/>
      <c r="J20" s="23" t="s">
        <v>106</v>
      </c>
      <c r="K20" s="25">
        <v>45992</v>
      </c>
      <c r="L20" s="23" t="s">
        <v>137</v>
      </c>
      <c r="M20" s="23"/>
      <c r="N20" s="23" t="s">
        <v>106</v>
      </c>
      <c r="O20" s="25">
        <v>45994</v>
      </c>
      <c r="P20" s="23" t="s">
        <v>636</v>
      </c>
      <c r="Q20" s="23"/>
      <c r="R20" s="31"/>
      <c r="S20" s="39"/>
      <c r="T20" s="39"/>
      <c r="U20" s="39"/>
      <c r="V20" s="39"/>
      <c r="W20" s="39"/>
      <c r="X20" s="39"/>
      <c r="Y20" s="39"/>
      <c r="Z20" s="39"/>
      <c r="AA20" s="39"/>
      <c r="AB20" s="39"/>
      <c r="AC20" s="39"/>
    </row>
    <row r="21" ht="78.75" customHeight="1" spans="1:29">
      <c r="A21" s="35" t="s">
        <v>664</v>
      </c>
      <c r="B21" s="27" t="s">
        <v>665</v>
      </c>
      <c r="C21" s="27" t="s">
        <v>666</v>
      </c>
      <c r="D21" s="27" t="s">
        <v>667</v>
      </c>
      <c r="E21" s="27" t="s">
        <v>668</v>
      </c>
      <c r="F21" s="23" t="s">
        <v>106</v>
      </c>
      <c r="G21" s="25">
        <v>45991</v>
      </c>
      <c r="H21" s="23" t="s">
        <v>137</v>
      </c>
      <c r="I21" s="23"/>
      <c r="J21" s="23" t="s">
        <v>106</v>
      </c>
      <c r="K21" s="25">
        <v>45992</v>
      </c>
      <c r="L21" s="23" t="s">
        <v>137</v>
      </c>
      <c r="M21" s="23"/>
      <c r="N21" s="23" t="s">
        <v>106</v>
      </c>
      <c r="O21" s="25">
        <v>45994</v>
      </c>
      <c r="P21" s="23" t="s">
        <v>636</v>
      </c>
      <c r="Q21" s="23"/>
      <c r="R21" s="31"/>
      <c r="S21" s="39"/>
      <c r="T21" s="39"/>
      <c r="U21" s="39"/>
      <c r="V21" s="39"/>
      <c r="W21" s="39"/>
      <c r="X21" s="39"/>
      <c r="Y21" s="39"/>
      <c r="Z21" s="39"/>
      <c r="AA21" s="39"/>
      <c r="AB21" s="39"/>
      <c r="AC21" s="39"/>
    </row>
    <row r="22" ht="78.75" customHeight="1" spans="1:29">
      <c r="A22" s="35" t="s">
        <v>669</v>
      </c>
      <c r="B22" s="27" t="s">
        <v>670</v>
      </c>
      <c r="C22" s="27" t="s">
        <v>671</v>
      </c>
      <c r="D22" s="27" t="s">
        <v>672</v>
      </c>
      <c r="E22" s="24" t="s">
        <v>673</v>
      </c>
      <c r="F22" s="23" t="s">
        <v>106</v>
      </c>
      <c r="G22" s="25">
        <v>45991</v>
      </c>
      <c r="H22" s="23" t="s">
        <v>137</v>
      </c>
      <c r="I22" s="23"/>
      <c r="J22" s="23" t="s">
        <v>106</v>
      </c>
      <c r="K22" s="25">
        <v>45992</v>
      </c>
      <c r="L22" s="23" t="s">
        <v>137</v>
      </c>
      <c r="M22" s="23"/>
      <c r="N22" s="23" t="s">
        <v>106</v>
      </c>
      <c r="O22" s="25">
        <v>45994</v>
      </c>
      <c r="P22" s="23" t="s">
        <v>636</v>
      </c>
      <c r="Q22" s="23"/>
      <c r="R22" s="32"/>
      <c r="S22" s="39"/>
      <c r="T22" s="39"/>
      <c r="U22" s="39"/>
      <c r="V22" s="39"/>
      <c r="W22" s="39"/>
      <c r="X22" s="39"/>
      <c r="Y22" s="39"/>
      <c r="Z22" s="39"/>
      <c r="AA22" s="39"/>
      <c r="AB22" s="39"/>
      <c r="AC22" s="39"/>
    </row>
    <row r="23" ht="15.75" customHeight="1" spans="1:29">
      <c r="A23" s="18" t="s">
        <v>654</v>
      </c>
      <c r="B23" s="19"/>
      <c r="C23" s="19"/>
      <c r="D23" s="19"/>
      <c r="E23" s="19"/>
      <c r="F23" s="19"/>
      <c r="G23" s="19"/>
      <c r="H23" s="19"/>
      <c r="I23" s="19"/>
      <c r="J23" s="19"/>
      <c r="K23" s="19"/>
      <c r="L23" s="19"/>
      <c r="M23" s="19"/>
      <c r="N23" s="19"/>
      <c r="O23" s="19"/>
      <c r="P23" s="19"/>
      <c r="Q23" s="19"/>
      <c r="R23" s="28"/>
      <c r="S23" s="36"/>
      <c r="T23" s="36"/>
      <c r="U23" s="36"/>
      <c r="V23" s="36"/>
      <c r="W23" s="36"/>
      <c r="X23" s="36"/>
      <c r="Y23" s="36"/>
      <c r="Z23" s="36"/>
      <c r="AA23" s="36"/>
      <c r="AB23" s="36"/>
      <c r="AC23" s="36"/>
    </row>
    <row r="24" ht="15.75" customHeight="1" spans="1:29">
      <c r="A24" s="20" t="s">
        <v>40</v>
      </c>
      <c r="B24" s="21"/>
      <c r="C24" s="21"/>
      <c r="D24" s="21"/>
      <c r="E24" s="21"/>
      <c r="F24" s="21"/>
      <c r="G24" s="21"/>
      <c r="H24" s="21"/>
      <c r="I24" s="21"/>
      <c r="J24" s="21"/>
      <c r="K24" s="21"/>
      <c r="L24" s="21"/>
      <c r="M24" s="21"/>
      <c r="N24" s="21"/>
      <c r="O24" s="21"/>
      <c r="P24" s="21"/>
      <c r="Q24" s="21"/>
      <c r="R24" s="29"/>
      <c r="S24" s="36"/>
      <c r="T24" s="36"/>
      <c r="U24" s="36"/>
      <c r="V24" s="36"/>
      <c r="W24" s="36"/>
      <c r="X24" s="36"/>
      <c r="Y24" s="36"/>
      <c r="Z24" s="36"/>
      <c r="AA24" s="36"/>
      <c r="AB24" s="36"/>
      <c r="AC24" s="36"/>
    </row>
    <row r="25" ht="78.75" customHeight="1" spans="1:29">
      <c r="A25" s="35" t="s">
        <v>674</v>
      </c>
      <c r="B25" s="27" t="s">
        <v>675</v>
      </c>
      <c r="C25" s="27" t="s">
        <v>676</v>
      </c>
      <c r="D25" s="27" t="s">
        <v>677</v>
      </c>
      <c r="E25" s="27" t="s">
        <v>678</v>
      </c>
      <c r="F25" s="23" t="s">
        <v>106</v>
      </c>
      <c r="G25" s="25">
        <v>45991</v>
      </c>
      <c r="H25" s="23" t="s">
        <v>137</v>
      </c>
      <c r="I25" s="23"/>
      <c r="J25" s="23" t="s">
        <v>106</v>
      </c>
      <c r="K25" s="25">
        <v>45992</v>
      </c>
      <c r="L25" s="23" t="s">
        <v>137</v>
      </c>
      <c r="M25" s="23"/>
      <c r="N25" s="23" t="s">
        <v>106</v>
      </c>
      <c r="O25" s="25">
        <v>45994</v>
      </c>
      <c r="P25" s="23" t="s">
        <v>636</v>
      </c>
      <c r="Q25" s="23"/>
      <c r="R25" s="31"/>
      <c r="S25" s="39"/>
      <c r="T25" s="39"/>
      <c r="U25" s="39"/>
      <c r="V25" s="39"/>
      <c r="W25" s="39"/>
      <c r="X25" s="39"/>
      <c r="Y25" s="39"/>
      <c r="Z25" s="39"/>
      <c r="AA25" s="39"/>
      <c r="AB25" s="39"/>
      <c r="AC25" s="39"/>
    </row>
    <row r="26" ht="15.75" customHeight="1" spans="1:29">
      <c r="A26" s="18" t="s">
        <v>679</v>
      </c>
      <c r="B26" s="19"/>
      <c r="C26" s="19"/>
      <c r="D26" s="19"/>
      <c r="E26" s="19"/>
      <c r="F26" s="19"/>
      <c r="G26" s="19"/>
      <c r="H26" s="19"/>
      <c r="I26" s="19"/>
      <c r="J26" s="19"/>
      <c r="K26" s="19"/>
      <c r="L26" s="19"/>
      <c r="M26" s="19"/>
      <c r="N26" s="19"/>
      <c r="O26" s="19"/>
      <c r="P26" s="19"/>
      <c r="Q26" s="19"/>
      <c r="R26" s="28"/>
      <c r="S26" s="36"/>
      <c r="T26" s="36"/>
      <c r="U26" s="36"/>
      <c r="V26" s="36"/>
      <c r="W26" s="36"/>
      <c r="X26" s="36"/>
      <c r="Y26" s="36"/>
      <c r="Z26" s="36"/>
      <c r="AA26" s="36"/>
      <c r="AB26" s="36"/>
      <c r="AC26" s="36"/>
    </row>
    <row r="27" ht="15.75" customHeight="1" spans="1:29">
      <c r="A27" s="20" t="s">
        <v>87</v>
      </c>
      <c r="B27" s="21"/>
      <c r="C27" s="21"/>
      <c r="D27" s="21"/>
      <c r="E27" s="21"/>
      <c r="F27" s="21"/>
      <c r="G27" s="21"/>
      <c r="H27" s="21"/>
      <c r="I27" s="21"/>
      <c r="J27" s="21"/>
      <c r="K27" s="21"/>
      <c r="L27" s="21"/>
      <c r="M27" s="21"/>
      <c r="N27" s="21"/>
      <c r="O27" s="21"/>
      <c r="P27" s="21"/>
      <c r="Q27" s="21"/>
      <c r="R27" s="29"/>
      <c r="S27" s="36"/>
      <c r="T27" s="36"/>
      <c r="U27" s="36"/>
      <c r="V27" s="36"/>
      <c r="W27" s="36"/>
      <c r="X27" s="36"/>
      <c r="Y27" s="36"/>
      <c r="Z27" s="36"/>
      <c r="AA27" s="36"/>
      <c r="AB27" s="36"/>
      <c r="AC27" s="36"/>
    </row>
    <row r="28" ht="78.75" customHeight="1" spans="1:18">
      <c r="A28" s="22" t="s">
        <v>680</v>
      </c>
      <c r="B28" s="26" t="s">
        <v>681</v>
      </c>
      <c r="C28" s="26" t="s">
        <v>682</v>
      </c>
      <c r="D28" s="26" t="s">
        <v>683</v>
      </c>
      <c r="E28" s="24" t="s">
        <v>684</v>
      </c>
      <c r="F28" s="23" t="s">
        <v>106</v>
      </c>
      <c r="G28" s="25">
        <v>45991</v>
      </c>
      <c r="H28" s="23" t="s">
        <v>137</v>
      </c>
      <c r="I28" s="23"/>
      <c r="J28" s="23" t="s">
        <v>106</v>
      </c>
      <c r="K28" s="25">
        <v>45992</v>
      </c>
      <c r="L28" s="23" t="s">
        <v>137</v>
      </c>
      <c r="M28" s="23"/>
      <c r="N28" s="23" t="s">
        <v>106</v>
      </c>
      <c r="O28" s="25">
        <v>45994</v>
      </c>
      <c r="P28" s="23" t="s">
        <v>636</v>
      </c>
      <c r="Q28" s="23"/>
      <c r="R28" s="26"/>
    </row>
    <row r="29" ht="78.75" customHeight="1" spans="1:18">
      <c r="A29" s="22" t="s">
        <v>685</v>
      </c>
      <c r="B29" s="34" t="s">
        <v>686</v>
      </c>
      <c r="C29" s="34" t="s">
        <v>687</v>
      </c>
      <c r="D29" s="34" t="s">
        <v>688</v>
      </c>
      <c r="E29" s="24" t="s">
        <v>689</v>
      </c>
      <c r="F29" s="23" t="s">
        <v>106</v>
      </c>
      <c r="G29" s="25">
        <v>45991</v>
      </c>
      <c r="H29" s="23" t="s">
        <v>137</v>
      </c>
      <c r="I29" s="23"/>
      <c r="J29" s="23" t="s">
        <v>106</v>
      </c>
      <c r="K29" s="25">
        <v>45992</v>
      </c>
      <c r="L29" s="23" t="s">
        <v>137</v>
      </c>
      <c r="M29" s="23"/>
      <c r="N29" s="23" t="s">
        <v>106</v>
      </c>
      <c r="O29" s="25">
        <v>45994</v>
      </c>
      <c r="P29" s="23" t="s">
        <v>636</v>
      </c>
      <c r="Q29" s="23"/>
      <c r="R29" s="26"/>
    </row>
    <row r="30" ht="78.75" customHeight="1" spans="1:18">
      <c r="A30" s="22" t="s">
        <v>690</v>
      </c>
      <c r="B30" s="26" t="s">
        <v>691</v>
      </c>
      <c r="C30" s="26" t="s">
        <v>692</v>
      </c>
      <c r="D30" s="26" t="s">
        <v>693</v>
      </c>
      <c r="E30" s="24" t="s">
        <v>694</v>
      </c>
      <c r="F30" s="23" t="s">
        <v>106</v>
      </c>
      <c r="G30" s="25">
        <v>45991</v>
      </c>
      <c r="H30" s="23" t="s">
        <v>137</v>
      </c>
      <c r="I30" s="23"/>
      <c r="J30" s="23" t="s">
        <v>106</v>
      </c>
      <c r="K30" s="25">
        <v>45992</v>
      </c>
      <c r="L30" s="23" t="s">
        <v>137</v>
      </c>
      <c r="M30" s="23"/>
      <c r="N30" s="23" t="s">
        <v>106</v>
      </c>
      <c r="O30" s="25">
        <v>45994</v>
      </c>
      <c r="P30" s="23" t="s">
        <v>636</v>
      </c>
      <c r="Q30" s="23"/>
      <c r="R30" s="26"/>
    </row>
    <row r="31" ht="15.75" customHeight="1" spans="1:29">
      <c r="A31" s="18" t="s">
        <v>695</v>
      </c>
      <c r="B31" s="19"/>
      <c r="C31" s="19"/>
      <c r="D31" s="19"/>
      <c r="E31" s="19"/>
      <c r="F31" s="19"/>
      <c r="G31" s="19"/>
      <c r="H31" s="19"/>
      <c r="I31" s="19"/>
      <c r="J31" s="19"/>
      <c r="K31" s="19"/>
      <c r="L31" s="19"/>
      <c r="M31" s="19"/>
      <c r="N31" s="19"/>
      <c r="O31" s="19"/>
      <c r="P31" s="19"/>
      <c r="Q31" s="19"/>
      <c r="R31" s="28"/>
      <c r="S31" s="36"/>
      <c r="T31" s="36"/>
      <c r="U31" s="36"/>
      <c r="V31" s="36"/>
      <c r="W31" s="36"/>
      <c r="X31" s="36"/>
      <c r="Y31" s="36"/>
      <c r="Z31" s="36"/>
      <c r="AA31" s="36"/>
      <c r="AB31" s="36"/>
      <c r="AC31" s="36"/>
    </row>
    <row r="32" ht="15.75" customHeight="1" spans="1:29">
      <c r="A32" s="20" t="s">
        <v>87</v>
      </c>
      <c r="B32" s="21"/>
      <c r="C32" s="21"/>
      <c r="D32" s="21"/>
      <c r="E32" s="21"/>
      <c r="F32" s="21"/>
      <c r="G32" s="21"/>
      <c r="H32" s="21"/>
      <c r="I32" s="21"/>
      <c r="J32" s="21"/>
      <c r="K32" s="21"/>
      <c r="L32" s="21"/>
      <c r="M32" s="21"/>
      <c r="N32" s="21"/>
      <c r="O32" s="21"/>
      <c r="P32" s="21"/>
      <c r="Q32" s="21"/>
      <c r="R32" s="29"/>
      <c r="S32" s="36"/>
      <c r="T32" s="36"/>
      <c r="U32" s="36"/>
      <c r="V32" s="36"/>
      <c r="W32" s="36"/>
      <c r="X32" s="36"/>
      <c r="Y32" s="36"/>
      <c r="Z32" s="36"/>
      <c r="AA32" s="36"/>
      <c r="AB32" s="36"/>
      <c r="AC32" s="36"/>
    </row>
    <row r="33" ht="78.75" customHeight="1" spans="1:18">
      <c r="A33" s="22" t="s">
        <v>696</v>
      </c>
      <c r="B33" s="26" t="s">
        <v>697</v>
      </c>
      <c r="C33" s="26" t="s">
        <v>698</v>
      </c>
      <c r="D33" s="34" t="s">
        <v>699</v>
      </c>
      <c r="E33" s="26" t="s">
        <v>684</v>
      </c>
      <c r="F33" s="23" t="s">
        <v>106</v>
      </c>
      <c r="G33" s="25">
        <v>45991</v>
      </c>
      <c r="H33" s="23" t="s">
        <v>137</v>
      </c>
      <c r="I33" s="23"/>
      <c r="J33" s="23" t="s">
        <v>106</v>
      </c>
      <c r="K33" s="25">
        <v>45992</v>
      </c>
      <c r="L33" s="23" t="s">
        <v>137</v>
      </c>
      <c r="M33" s="23"/>
      <c r="N33" s="23" t="s">
        <v>106</v>
      </c>
      <c r="O33" s="25">
        <v>45994</v>
      </c>
      <c r="P33" s="23" t="s">
        <v>636</v>
      </c>
      <c r="Q33" s="23"/>
      <c r="R33" s="26"/>
    </row>
    <row r="34" ht="88.5" customHeight="1" spans="1:18">
      <c r="A34" s="22" t="s">
        <v>700</v>
      </c>
      <c r="B34" s="26" t="s">
        <v>701</v>
      </c>
      <c r="C34" s="26" t="s">
        <v>702</v>
      </c>
      <c r="D34" s="34" t="s">
        <v>703</v>
      </c>
      <c r="E34" s="26" t="s">
        <v>684</v>
      </c>
      <c r="F34" s="23" t="s">
        <v>106</v>
      </c>
      <c r="G34" s="25">
        <v>45991</v>
      </c>
      <c r="H34" s="23" t="s">
        <v>137</v>
      </c>
      <c r="I34" s="23"/>
      <c r="J34" s="23" t="s">
        <v>106</v>
      </c>
      <c r="K34" s="25">
        <v>45992</v>
      </c>
      <c r="L34" s="23" t="s">
        <v>137</v>
      </c>
      <c r="M34" s="23"/>
      <c r="N34" s="23" t="s">
        <v>106</v>
      </c>
      <c r="O34" s="25">
        <v>45994</v>
      </c>
      <c r="P34" s="23" t="s">
        <v>636</v>
      </c>
      <c r="Q34" s="23"/>
      <c r="R34" s="26"/>
    </row>
    <row r="35" ht="78.75" customHeight="1" spans="1:18">
      <c r="A35" s="22" t="s">
        <v>704</v>
      </c>
      <c r="B35" s="26" t="s">
        <v>705</v>
      </c>
      <c r="C35" s="26" t="s">
        <v>706</v>
      </c>
      <c r="D35" s="34" t="s">
        <v>707</v>
      </c>
      <c r="E35" s="26" t="s">
        <v>684</v>
      </c>
      <c r="F35" s="23" t="s">
        <v>106</v>
      </c>
      <c r="G35" s="25">
        <v>45991</v>
      </c>
      <c r="H35" s="23" t="s">
        <v>137</v>
      </c>
      <c r="I35" s="23"/>
      <c r="J35" s="23" t="s">
        <v>106</v>
      </c>
      <c r="K35" s="25">
        <v>45992</v>
      </c>
      <c r="L35" s="23" t="s">
        <v>137</v>
      </c>
      <c r="M35" s="23"/>
      <c r="N35" s="23" t="s">
        <v>106</v>
      </c>
      <c r="O35" s="25">
        <v>45994</v>
      </c>
      <c r="P35" s="23" t="s">
        <v>636</v>
      </c>
      <c r="Q35" s="23"/>
      <c r="R35" s="26"/>
    </row>
    <row r="36" ht="78.75" customHeight="1" spans="1:18">
      <c r="A36" s="22" t="s">
        <v>708</v>
      </c>
      <c r="B36" s="26" t="s">
        <v>709</v>
      </c>
      <c r="C36" s="26" t="s">
        <v>710</v>
      </c>
      <c r="D36" s="34" t="s">
        <v>711</v>
      </c>
      <c r="E36" s="26" t="s">
        <v>684</v>
      </c>
      <c r="F36" s="23" t="s">
        <v>106</v>
      </c>
      <c r="G36" s="25">
        <v>45991</v>
      </c>
      <c r="H36" s="23" t="s">
        <v>137</v>
      </c>
      <c r="I36" s="23"/>
      <c r="J36" s="23" t="s">
        <v>106</v>
      </c>
      <c r="K36" s="25">
        <v>45992</v>
      </c>
      <c r="L36" s="23" t="s">
        <v>137</v>
      </c>
      <c r="M36" s="23"/>
      <c r="N36" s="23" t="s">
        <v>106</v>
      </c>
      <c r="O36" s="25">
        <v>45994</v>
      </c>
      <c r="P36" s="23" t="s">
        <v>636</v>
      </c>
      <c r="Q36" s="23"/>
      <c r="R36" s="26"/>
    </row>
    <row r="37" ht="78.75" customHeight="1" spans="1:18">
      <c r="A37" s="22" t="s">
        <v>712</v>
      </c>
      <c r="B37" s="26" t="s">
        <v>713</v>
      </c>
      <c r="C37" s="26" t="s">
        <v>714</v>
      </c>
      <c r="D37" s="34" t="s">
        <v>715</v>
      </c>
      <c r="E37" s="26" t="s">
        <v>684</v>
      </c>
      <c r="F37" s="23" t="s">
        <v>106</v>
      </c>
      <c r="G37" s="25">
        <v>45991</v>
      </c>
      <c r="H37" s="23" t="s">
        <v>137</v>
      </c>
      <c r="I37" s="23"/>
      <c r="J37" s="23" t="s">
        <v>106</v>
      </c>
      <c r="K37" s="25">
        <v>45992</v>
      </c>
      <c r="L37" s="23" t="s">
        <v>137</v>
      </c>
      <c r="M37" s="23"/>
      <c r="N37" s="23" t="s">
        <v>106</v>
      </c>
      <c r="O37" s="25">
        <v>45994</v>
      </c>
      <c r="P37" s="23" t="s">
        <v>636</v>
      </c>
      <c r="Q37" s="23"/>
      <c r="R37" s="26"/>
    </row>
    <row r="38" ht="15.75" customHeight="1" spans="1:29">
      <c r="A38" s="18" t="s">
        <v>716</v>
      </c>
      <c r="B38" s="19"/>
      <c r="C38" s="19"/>
      <c r="D38" s="19"/>
      <c r="E38" s="19"/>
      <c r="F38" s="19"/>
      <c r="G38" s="19"/>
      <c r="H38" s="19"/>
      <c r="I38" s="19"/>
      <c r="J38" s="19"/>
      <c r="K38" s="19"/>
      <c r="L38" s="19"/>
      <c r="M38" s="19"/>
      <c r="N38" s="19"/>
      <c r="O38" s="19"/>
      <c r="P38" s="19"/>
      <c r="Q38" s="19"/>
      <c r="R38" s="28"/>
      <c r="S38" s="36"/>
      <c r="T38" s="36"/>
      <c r="U38" s="36"/>
      <c r="V38" s="36"/>
      <c r="W38" s="36"/>
      <c r="X38" s="36"/>
      <c r="Y38" s="36"/>
      <c r="Z38" s="36"/>
      <c r="AA38" s="36"/>
      <c r="AB38" s="36"/>
      <c r="AC38" s="36"/>
    </row>
    <row r="39" ht="15.75" customHeight="1" spans="1:29">
      <c r="A39" s="20" t="s">
        <v>87</v>
      </c>
      <c r="B39" s="21"/>
      <c r="C39" s="21"/>
      <c r="D39" s="21"/>
      <c r="E39" s="21"/>
      <c r="F39" s="21"/>
      <c r="G39" s="21"/>
      <c r="H39" s="21"/>
      <c r="I39" s="21"/>
      <c r="J39" s="21"/>
      <c r="K39" s="21"/>
      <c r="L39" s="21"/>
      <c r="M39" s="21"/>
      <c r="N39" s="21"/>
      <c r="O39" s="21"/>
      <c r="P39" s="21"/>
      <c r="Q39" s="21"/>
      <c r="R39" s="29"/>
      <c r="S39" s="36"/>
      <c r="T39" s="36"/>
      <c r="U39" s="36"/>
      <c r="V39" s="36"/>
      <c r="W39" s="36"/>
      <c r="X39" s="36"/>
      <c r="Y39" s="36"/>
      <c r="Z39" s="36"/>
      <c r="AA39" s="36"/>
      <c r="AB39" s="36"/>
      <c r="AC39" s="36"/>
    </row>
    <row r="40" ht="78.75" customHeight="1" spans="1:18">
      <c r="A40" s="22" t="s">
        <v>717</v>
      </c>
      <c r="B40" s="26" t="s">
        <v>718</v>
      </c>
      <c r="C40" s="26" t="s">
        <v>719</v>
      </c>
      <c r="D40" s="34" t="s">
        <v>720</v>
      </c>
      <c r="E40" s="26" t="s">
        <v>684</v>
      </c>
      <c r="F40" s="23" t="s">
        <v>106</v>
      </c>
      <c r="G40" s="25">
        <v>45991</v>
      </c>
      <c r="H40" s="23" t="s">
        <v>137</v>
      </c>
      <c r="I40" s="23"/>
      <c r="J40" s="23" t="s">
        <v>106</v>
      </c>
      <c r="K40" s="25">
        <v>45992</v>
      </c>
      <c r="L40" s="23" t="s">
        <v>137</v>
      </c>
      <c r="M40" s="23"/>
      <c r="N40" s="23" t="s">
        <v>106</v>
      </c>
      <c r="O40" s="25">
        <v>45994</v>
      </c>
      <c r="P40" s="23" t="s">
        <v>636</v>
      </c>
      <c r="Q40" s="23"/>
      <c r="R40" s="26"/>
    </row>
    <row r="41" ht="78.75" customHeight="1" spans="1:18">
      <c r="A41" s="22" t="s">
        <v>721</v>
      </c>
      <c r="B41" s="26" t="s">
        <v>722</v>
      </c>
      <c r="C41" s="26" t="s">
        <v>723</v>
      </c>
      <c r="D41" s="34" t="s">
        <v>724</v>
      </c>
      <c r="E41" s="26" t="s">
        <v>684</v>
      </c>
      <c r="F41" s="23" t="s">
        <v>106</v>
      </c>
      <c r="G41" s="25">
        <v>45991</v>
      </c>
      <c r="H41" s="23" t="s">
        <v>137</v>
      </c>
      <c r="I41" s="23"/>
      <c r="J41" s="23" t="s">
        <v>106</v>
      </c>
      <c r="K41" s="25">
        <v>45992</v>
      </c>
      <c r="L41" s="23" t="s">
        <v>137</v>
      </c>
      <c r="M41" s="23"/>
      <c r="N41" s="23" t="s">
        <v>106</v>
      </c>
      <c r="O41" s="25">
        <v>45994</v>
      </c>
      <c r="P41" s="23" t="s">
        <v>636</v>
      </c>
      <c r="Q41" s="23"/>
      <c r="R41" s="26"/>
    </row>
    <row r="42" ht="78.75" customHeight="1" spans="1:18">
      <c r="A42" s="22" t="s">
        <v>725</v>
      </c>
      <c r="B42" s="26" t="s">
        <v>726</v>
      </c>
      <c r="C42" s="26" t="s">
        <v>727</v>
      </c>
      <c r="D42" s="34" t="s">
        <v>728</v>
      </c>
      <c r="E42" s="26" t="s">
        <v>684</v>
      </c>
      <c r="F42" s="23" t="s">
        <v>106</v>
      </c>
      <c r="G42" s="25">
        <v>45991</v>
      </c>
      <c r="H42" s="23" t="s">
        <v>137</v>
      </c>
      <c r="I42" s="23"/>
      <c r="J42" s="23" t="s">
        <v>106</v>
      </c>
      <c r="K42" s="25">
        <v>45992</v>
      </c>
      <c r="L42" s="23" t="s">
        <v>137</v>
      </c>
      <c r="M42" s="23"/>
      <c r="N42" s="23" t="s">
        <v>106</v>
      </c>
      <c r="O42" s="25">
        <v>45994</v>
      </c>
      <c r="P42" s="23" t="s">
        <v>636</v>
      </c>
      <c r="Q42" s="23"/>
      <c r="R42" s="26"/>
    </row>
    <row r="43" ht="78.75" customHeight="1" spans="1:18">
      <c r="A43" s="22" t="s">
        <v>729</v>
      </c>
      <c r="B43" s="26" t="s">
        <v>730</v>
      </c>
      <c r="C43" s="26" t="s">
        <v>731</v>
      </c>
      <c r="D43" s="34" t="s">
        <v>732</v>
      </c>
      <c r="E43" s="26" t="s">
        <v>733</v>
      </c>
      <c r="F43" s="23" t="s">
        <v>106</v>
      </c>
      <c r="G43" s="25">
        <v>45991</v>
      </c>
      <c r="H43" s="23" t="s">
        <v>137</v>
      </c>
      <c r="I43" s="23"/>
      <c r="J43" s="23" t="s">
        <v>106</v>
      </c>
      <c r="K43" s="25">
        <v>45992</v>
      </c>
      <c r="L43" s="23" t="s">
        <v>137</v>
      </c>
      <c r="M43" s="23"/>
      <c r="N43" s="23" t="s">
        <v>106</v>
      </c>
      <c r="O43" s="25">
        <v>45994</v>
      </c>
      <c r="P43" s="23" t="s">
        <v>636</v>
      </c>
      <c r="Q43" s="23"/>
      <c r="R43" s="26"/>
    </row>
    <row r="44" ht="15.75" customHeight="1" spans="1:29">
      <c r="A44" s="18" t="s">
        <v>734</v>
      </c>
      <c r="B44" s="19"/>
      <c r="C44" s="19"/>
      <c r="D44" s="19"/>
      <c r="E44" s="19"/>
      <c r="F44" s="19"/>
      <c r="G44" s="19"/>
      <c r="H44" s="19"/>
      <c r="I44" s="19"/>
      <c r="J44" s="19"/>
      <c r="K44" s="19"/>
      <c r="L44" s="19"/>
      <c r="M44" s="19"/>
      <c r="N44" s="19"/>
      <c r="O44" s="19"/>
      <c r="P44" s="19"/>
      <c r="Q44" s="19"/>
      <c r="R44" s="28"/>
      <c r="S44" s="36"/>
      <c r="T44" s="36"/>
      <c r="U44" s="36"/>
      <c r="V44" s="36"/>
      <c r="W44" s="36"/>
      <c r="X44" s="36"/>
      <c r="Y44" s="36"/>
      <c r="Z44" s="36"/>
      <c r="AA44" s="36"/>
      <c r="AB44" s="36"/>
      <c r="AC44" s="36"/>
    </row>
    <row r="45" ht="15.75" customHeight="1" spans="1:29">
      <c r="A45" s="20" t="s">
        <v>87</v>
      </c>
      <c r="B45" s="21"/>
      <c r="C45" s="21"/>
      <c r="D45" s="21"/>
      <c r="E45" s="21"/>
      <c r="F45" s="21"/>
      <c r="G45" s="21"/>
      <c r="H45" s="21"/>
      <c r="I45" s="21"/>
      <c r="J45" s="21"/>
      <c r="K45" s="21"/>
      <c r="L45" s="21"/>
      <c r="M45" s="21"/>
      <c r="N45" s="21"/>
      <c r="O45" s="21"/>
      <c r="P45" s="21"/>
      <c r="Q45" s="21"/>
      <c r="R45" s="29"/>
      <c r="S45" s="36"/>
      <c r="T45" s="36"/>
      <c r="U45" s="36"/>
      <c r="V45" s="36"/>
      <c r="W45" s="36"/>
      <c r="X45" s="36"/>
      <c r="Y45" s="36"/>
      <c r="Z45" s="36"/>
      <c r="AA45" s="36"/>
      <c r="AB45" s="36"/>
      <c r="AC45" s="36"/>
    </row>
    <row r="46" ht="78.75" customHeight="1" spans="1:18">
      <c r="A46" s="22" t="s">
        <v>735</v>
      </c>
      <c r="B46" s="26" t="s">
        <v>736</v>
      </c>
      <c r="C46" s="26" t="s">
        <v>737</v>
      </c>
      <c r="D46" s="34" t="s">
        <v>738</v>
      </c>
      <c r="E46" s="26" t="s">
        <v>684</v>
      </c>
      <c r="F46" s="23" t="s">
        <v>106</v>
      </c>
      <c r="G46" s="25">
        <v>45991</v>
      </c>
      <c r="H46" s="23" t="s">
        <v>137</v>
      </c>
      <c r="I46" s="23"/>
      <c r="J46" s="23" t="s">
        <v>106</v>
      </c>
      <c r="K46" s="25">
        <v>45992</v>
      </c>
      <c r="L46" s="23" t="s">
        <v>137</v>
      </c>
      <c r="M46" s="23"/>
      <c r="N46" s="23" t="s">
        <v>106</v>
      </c>
      <c r="O46" s="25">
        <v>45994</v>
      </c>
      <c r="P46" s="23" t="s">
        <v>636</v>
      </c>
      <c r="Q46" s="23"/>
      <c r="R46" s="26"/>
    </row>
    <row r="47" ht="78.75" customHeight="1" spans="1:18">
      <c r="A47" s="22" t="s">
        <v>739</v>
      </c>
      <c r="B47" s="26" t="s">
        <v>740</v>
      </c>
      <c r="C47" s="26" t="s">
        <v>741</v>
      </c>
      <c r="D47" s="34" t="s">
        <v>742</v>
      </c>
      <c r="E47" s="26" t="s">
        <v>743</v>
      </c>
      <c r="F47" s="23" t="s">
        <v>106</v>
      </c>
      <c r="G47" s="25">
        <v>45991</v>
      </c>
      <c r="H47" s="23" t="s">
        <v>137</v>
      </c>
      <c r="I47" s="23"/>
      <c r="J47" s="23" t="s">
        <v>106</v>
      </c>
      <c r="K47" s="25">
        <v>45992</v>
      </c>
      <c r="L47" s="23" t="s">
        <v>137</v>
      </c>
      <c r="M47" s="23"/>
      <c r="N47" s="23" t="s">
        <v>106</v>
      </c>
      <c r="O47" s="25">
        <v>45994</v>
      </c>
      <c r="P47" s="23" t="s">
        <v>636</v>
      </c>
      <c r="Q47" s="23"/>
      <c r="R47" s="26"/>
    </row>
    <row r="48" ht="78.75" customHeight="1" spans="1:18">
      <c r="A48" s="22" t="s">
        <v>744</v>
      </c>
      <c r="B48" s="26" t="s">
        <v>745</v>
      </c>
      <c r="C48" s="26" t="s">
        <v>746</v>
      </c>
      <c r="D48" s="34" t="s">
        <v>747</v>
      </c>
      <c r="E48" s="26" t="s">
        <v>748</v>
      </c>
      <c r="F48" s="23" t="s">
        <v>106</v>
      </c>
      <c r="G48" s="25">
        <v>45991</v>
      </c>
      <c r="H48" s="23" t="s">
        <v>137</v>
      </c>
      <c r="I48" s="23"/>
      <c r="J48" s="23" t="s">
        <v>106</v>
      </c>
      <c r="K48" s="25">
        <v>45992</v>
      </c>
      <c r="L48" s="23" t="s">
        <v>137</v>
      </c>
      <c r="M48" s="23"/>
      <c r="N48" s="23" t="s">
        <v>106</v>
      </c>
      <c r="O48" s="25">
        <v>45994</v>
      </c>
      <c r="P48" s="23" t="s">
        <v>636</v>
      </c>
      <c r="Q48" s="23"/>
      <c r="R48" s="26"/>
    </row>
    <row r="49" ht="78.75" customHeight="1" spans="1:18">
      <c r="A49" s="22" t="s">
        <v>749</v>
      </c>
      <c r="B49" s="26" t="s">
        <v>750</v>
      </c>
      <c r="C49" s="26" t="s">
        <v>751</v>
      </c>
      <c r="D49" s="34" t="s">
        <v>732</v>
      </c>
      <c r="E49" s="26" t="s">
        <v>752</v>
      </c>
      <c r="F49" s="23" t="s">
        <v>106</v>
      </c>
      <c r="G49" s="25">
        <v>45991</v>
      </c>
      <c r="H49" s="23" t="s">
        <v>137</v>
      </c>
      <c r="I49" s="23"/>
      <c r="J49" s="23" t="s">
        <v>106</v>
      </c>
      <c r="K49" s="25">
        <v>45992</v>
      </c>
      <c r="L49" s="23" t="s">
        <v>137</v>
      </c>
      <c r="M49" s="23"/>
      <c r="N49" s="23" t="s">
        <v>106</v>
      </c>
      <c r="O49" s="25">
        <v>45994</v>
      </c>
      <c r="P49" s="23" t="s">
        <v>636</v>
      </c>
      <c r="Q49" s="23"/>
      <c r="R49" s="26"/>
    </row>
    <row r="50" ht="78.75" customHeight="1" spans="1:18">
      <c r="A50" s="22"/>
      <c r="B50" s="26"/>
      <c r="C50" s="26"/>
      <c r="D50" s="34"/>
      <c r="E50" s="26"/>
      <c r="F50" s="23"/>
      <c r="G50" s="25"/>
      <c r="H50" s="23"/>
      <c r="I50" s="23"/>
      <c r="J50" s="23"/>
      <c r="K50" s="25"/>
      <c r="L50" s="23"/>
      <c r="M50" s="23"/>
      <c r="N50" s="23"/>
      <c r="O50" s="25"/>
      <c r="P50" s="23"/>
      <c r="Q50" s="23"/>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6"/>
      <c r="C52" s="26"/>
      <c r="D52" s="34"/>
      <c r="E52" s="26"/>
      <c r="F52" s="26"/>
      <c r="G52" s="25"/>
      <c r="H52" s="23"/>
      <c r="I52" s="26"/>
      <c r="J52" s="26"/>
      <c r="K52" s="25"/>
      <c r="L52" s="23"/>
      <c r="M52" s="26"/>
      <c r="N52" s="26"/>
      <c r="O52" s="25"/>
      <c r="P52" s="23"/>
      <c r="Q52" s="26"/>
      <c r="R52" s="26"/>
    </row>
    <row r="53" ht="78.75" customHeight="1" spans="1:18">
      <c r="A53" s="22"/>
      <c r="B53" s="26"/>
      <c r="C53" s="26"/>
      <c r="D53" s="34"/>
      <c r="E53" s="26"/>
      <c r="F53" s="26"/>
      <c r="G53" s="25"/>
      <c r="H53" s="23"/>
      <c r="I53" s="26"/>
      <c r="J53" s="26"/>
      <c r="K53" s="25"/>
      <c r="L53" s="23"/>
      <c r="M53" s="26"/>
      <c r="N53" s="26"/>
      <c r="O53" s="25"/>
      <c r="P53" s="23"/>
      <c r="Q53" s="26"/>
      <c r="R53" s="26"/>
    </row>
    <row r="54" ht="78.75" customHeight="1" spans="1:18">
      <c r="A54" s="22"/>
      <c r="B54" s="26"/>
      <c r="C54" s="26"/>
      <c r="D54" s="34"/>
      <c r="E54" s="26"/>
      <c r="F54" s="26"/>
      <c r="G54" s="25"/>
      <c r="H54" s="23"/>
      <c r="I54" s="26"/>
      <c r="J54" s="26"/>
      <c r="K54" s="25"/>
      <c r="L54" s="23"/>
      <c r="M54" s="26"/>
      <c r="N54" s="26"/>
      <c r="O54" s="25"/>
      <c r="P54" s="23"/>
      <c r="Q54" s="26"/>
      <c r="R54" s="26"/>
    </row>
    <row r="55" ht="78.75" customHeight="1" spans="1:18">
      <c r="A55" s="22"/>
      <c r="B55" s="26"/>
      <c r="C55" s="26"/>
      <c r="D55" s="34"/>
      <c r="E55" s="26"/>
      <c r="F55" s="26"/>
      <c r="G55" s="25"/>
      <c r="H55" s="23"/>
      <c r="I55" s="26"/>
      <c r="J55" s="26"/>
      <c r="K55" s="25"/>
      <c r="L55" s="23"/>
      <c r="M55" s="26"/>
      <c r="N55" s="26"/>
      <c r="O55" s="25"/>
      <c r="P55" s="23"/>
      <c r="Q55" s="26"/>
      <c r="R55" s="26"/>
    </row>
    <row r="56" ht="78.75" customHeight="1" spans="1:18">
      <c r="A56" s="22"/>
      <c r="B56" s="26"/>
      <c r="C56" s="26"/>
      <c r="D56" s="34"/>
      <c r="E56" s="26"/>
      <c r="F56" s="26"/>
      <c r="G56" s="25"/>
      <c r="H56" s="23"/>
      <c r="I56" s="26"/>
      <c r="J56" s="26"/>
      <c r="K56" s="25"/>
      <c r="L56" s="23"/>
      <c r="M56" s="26"/>
      <c r="N56" s="26"/>
      <c r="O56" s="25"/>
      <c r="P56" s="23"/>
      <c r="Q56" s="26"/>
      <c r="R56" s="26"/>
    </row>
    <row r="57" ht="78.75" customHeight="1" spans="1:18">
      <c r="A57" s="22"/>
      <c r="B57" s="26"/>
      <c r="C57" s="26"/>
      <c r="D57" s="34"/>
      <c r="E57" s="26"/>
      <c r="F57" s="26"/>
      <c r="G57" s="25"/>
      <c r="H57" s="23"/>
      <c r="I57" s="26"/>
      <c r="J57" s="26"/>
      <c r="K57" s="25"/>
      <c r="L57" s="23"/>
      <c r="M57" s="26"/>
      <c r="N57" s="26"/>
      <c r="O57" s="25"/>
      <c r="P57" s="23"/>
      <c r="Q57" s="26"/>
      <c r="R57" s="26"/>
    </row>
    <row r="58" ht="78.75" customHeight="1" spans="1:18">
      <c r="A58" s="22"/>
      <c r="B58" s="26"/>
      <c r="C58" s="26"/>
      <c r="D58" s="34"/>
      <c r="E58" s="26"/>
      <c r="F58" s="26"/>
      <c r="G58" s="25"/>
      <c r="H58" s="23"/>
      <c r="I58" s="26"/>
      <c r="J58" s="26"/>
      <c r="K58" s="25"/>
      <c r="L58" s="23"/>
      <c r="M58" s="26"/>
      <c r="N58" s="26"/>
      <c r="O58" s="25"/>
      <c r="P58" s="23"/>
      <c r="Q58" s="26"/>
      <c r="R58" s="26"/>
    </row>
    <row r="59" ht="78.75" customHeight="1" spans="1:18">
      <c r="A59" s="22"/>
      <c r="B59" s="26"/>
      <c r="C59" s="26"/>
      <c r="D59" s="34"/>
      <c r="E59" s="26"/>
      <c r="F59" s="26"/>
      <c r="G59" s="25"/>
      <c r="H59" s="23"/>
      <c r="I59" s="26"/>
      <c r="J59" s="26"/>
      <c r="K59" s="25"/>
      <c r="L59" s="23"/>
      <c r="M59" s="26"/>
      <c r="N59" s="26"/>
      <c r="O59" s="25"/>
      <c r="P59" s="23"/>
      <c r="Q59" s="26"/>
      <c r="R59" s="26"/>
    </row>
    <row r="60" ht="78.75" customHeight="1" spans="1:18">
      <c r="A60" s="22"/>
      <c r="B60" s="26"/>
      <c r="C60" s="26"/>
      <c r="D60" s="34"/>
      <c r="E60" s="26"/>
      <c r="F60" s="26"/>
      <c r="G60" s="25"/>
      <c r="H60" s="23"/>
      <c r="I60" s="26"/>
      <c r="J60" s="26"/>
      <c r="K60" s="25"/>
      <c r="L60" s="23"/>
      <c r="M60" s="26"/>
      <c r="N60" s="26"/>
      <c r="O60" s="25"/>
      <c r="P60" s="23"/>
      <c r="Q60" s="26"/>
      <c r="R60" s="26"/>
    </row>
    <row r="61" ht="78.75" customHeight="1" spans="1:18">
      <c r="A61" s="22"/>
      <c r="B61" s="27"/>
      <c r="C61" s="26"/>
      <c r="D61" s="27"/>
      <c r="E61" s="24"/>
      <c r="F61" s="26"/>
      <c r="G61" s="25"/>
      <c r="H61" s="23"/>
      <c r="I61" s="26"/>
      <c r="J61" s="26"/>
      <c r="K61" s="25"/>
      <c r="L61" s="23"/>
      <c r="M61" s="26"/>
      <c r="N61" s="26"/>
      <c r="O61" s="25"/>
      <c r="P61" s="23"/>
      <c r="Q61" s="26"/>
      <c r="R61" s="26"/>
    </row>
    <row r="62" ht="78.75" customHeight="1" spans="1:18">
      <c r="A62" s="22"/>
      <c r="B62" s="26"/>
      <c r="C62" s="34"/>
      <c r="D62" s="33"/>
      <c r="E62" s="24"/>
      <c r="F62" s="26"/>
      <c r="G62" s="25"/>
      <c r="H62" s="23"/>
      <c r="I62" s="26"/>
      <c r="J62" s="26"/>
      <c r="K62" s="25"/>
      <c r="L62" s="23"/>
      <c r="M62" s="26"/>
      <c r="N62" s="26"/>
      <c r="O62" s="25"/>
      <c r="P62" s="23"/>
      <c r="Q62" s="32"/>
      <c r="R62" s="26"/>
    </row>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sheetData>
  <mergeCells count="10">
    <mergeCell ref="B1:E1"/>
    <mergeCell ref="B2:E2"/>
    <mergeCell ref="B3:E3"/>
    <mergeCell ref="A10:R10"/>
    <mergeCell ref="A17:R17"/>
    <mergeCell ref="A23:R23"/>
    <mergeCell ref="A26:R26"/>
    <mergeCell ref="A31:R31"/>
    <mergeCell ref="A38:R38"/>
    <mergeCell ref="A44:R44"/>
  </mergeCells>
  <dataValidations count="2">
    <dataValidation type="list" allowBlank="1" showErrorMessage="1" sqref="F25 J25 N25 F12:F16 F19:F22 F28:F30 F33:F37 F40:F43 F46:F50 J12:J16 J19:J22 J28:J30 J33:J37 J40:J43 J46:J50 N12:N16 N19:N22 N28:N30 N33:N37 N40:N43 N46:N50">
      <formula1>"Failed,Passed,Pending,N/A"</formula1>
    </dataValidation>
    <dataValidation type="list" allowBlank="1" showErrorMessage="1" sqref="F51:F62 J51:J62 N51:N62">
      <formula1>"Pending,Failed,Passed,N/A"</formula1>
    </dataValidation>
  </dataValidations>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C988"/>
  <sheetViews>
    <sheetView workbookViewId="0">
      <selection activeCell="A1" sqref="A1"/>
    </sheetView>
  </sheetViews>
  <sheetFormatPr defaultColWidth="12.6296296296296" defaultRowHeight="15" customHeight="1"/>
  <cols>
    <col min="1" max="2" width="25.6296296296296" customWidth="1"/>
    <col min="3" max="3" width="31.75" customWidth="1"/>
    <col min="4" max="5" width="25.6296296296296" customWidth="1"/>
    <col min="9" max="9" width="28.25" customWidth="1"/>
    <col min="13" max="13" width="28.25" customWidth="1"/>
    <col min="17" max="17" width="28.6296296296296" customWidth="1"/>
    <col min="18" max="18" width="28.3796296296296" customWidth="1"/>
  </cols>
  <sheetData>
    <row r="1" ht="15.75" customHeight="1" spans="1:18">
      <c r="A1" s="1" t="s">
        <v>277</v>
      </c>
      <c r="B1" s="2" t="s">
        <v>79</v>
      </c>
      <c r="C1" s="3"/>
      <c r="D1" s="3"/>
      <c r="E1" s="4"/>
      <c r="F1" s="5"/>
      <c r="G1" s="6"/>
      <c r="H1" s="7"/>
      <c r="I1" s="7"/>
      <c r="J1" s="5"/>
      <c r="K1" s="6"/>
      <c r="L1" s="7"/>
      <c r="M1" s="7"/>
      <c r="N1" s="5"/>
      <c r="O1" s="6"/>
      <c r="P1" s="7"/>
      <c r="Q1" s="7"/>
      <c r="R1" s="7"/>
    </row>
    <row r="2" ht="15.75" customHeight="1" spans="1:18">
      <c r="A2" s="8" t="s">
        <v>115</v>
      </c>
      <c r="B2" s="9" t="s">
        <v>753</v>
      </c>
      <c r="C2" s="3"/>
      <c r="D2" s="3"/>
      <c r="E2" s="4"/>
      <c r="F2" s="5"/>
      <c r="G2" s="6"/>
      <c r="H2" s="7"/>
      <c r="I2" s="7"/>
      <c r="J2" s="5"/>
      <c r="K2" s="6"/>
      <c r="L2" s="7"/>
      <c r="M2" s="7"/>
      <c r="N2" s="5"/>
      <c r="O2" s="6"/>
      <c r="P2" s="7"/>
      <c r="Q2" s="7"/>
      <c r="R2" s="7"/>
    </row>
    <row r="3" ht="15.75" customHeight="1" spans="1:18">
      <c r="A3" s="8" t="s">
        <v>117</v>
      </c>
      <c r="B3" s="2">
        <f>COUNTIF(A10:A992,"&lt;&gt;")-6</f>
        <v>10</v>
      </c>
      <c r="C3" s="3"/>
      <c r="D3" s="3"/>
      <c r="E3" s="4"/>
      <c r="F3" s="5"/>
      <c r="G3" s="6"/>
      <c r="H3" s="7"/>
      <c r="I3" s="7"/>
      <c r="J3" s="5"/>
      <c r="K3" s="6"/>
      <c r="L3" s="7"/>
      <c r="M3" s="7"/>
      <c r="N3" s="5"/>
      <c r="O3" s="6"/>
      <c r="P3" s="7"/>
      <c r="Q3" s="7"/>
      <c r="R3" s="7"/>
    </row>
    <row r="4" ht="15.75" customHeight="1" spans="1:18">
      <c r="A4" s="10" t="s">
        <v>118</v>
      </c>
      <c r="B4" s="11" t="s">
        <v>106</v>
      </c>
      <c r="C4" s="11" t="s">
        <v>107</v>
      </c>
      <c r="D4" s="11" t="s">
        <v>108</v>
      </c>
      <c r="E4" s="11" t="s">
        <v>109</v>
      </c>
      <c r="F4" s="12"/>
      <c r="G4" s="12"/>
      <c r="H4" s="13"/>
      <c r="I4" s="13"/>
      <c r="J4" s="12"/>
      <c r="K4" s="12"/>
      <c r="L4" s="13"/>
      <c r="M4" s="13"/>
      <c r="N4" s="12"/>
      <c r="O4" s="12"/>
      <c r="P4" s="13"/>
      <c r="Q4" s="13"/>
      <c r="R4" s="13"/>
    </row>
    <row r="5" ht="15.75" customHeight="1" spans="1:18">
      <c r="A5" s="10" t="s">
        <v>119</v>
      </c>
      <c r="B5" s="14">
        <f>COUNTIF(F1:F92,"Passed")</f>
        <v>12</v>
      </c>
      <c r="C5" s="14">
        <f>COUNTIF(F1:F92,"Failed")</f>
        <v>0</v>
      </c>
      <c r="D5" s="14">
        <f>COUNTIF(F1:F92,"Pending")</f>
        <v>0</v>
      </c>
      <c r="E5" s="14">
        <f>COUNTIF(F1:F92,"N/A")</f>
        <v>0</v>
      </c>
      <c r="F5" s="15"/>
      <c r="G5" s="15"/>
      <c r="H5" s="13"/>
      <c r="I5" s="13"/>
      <c r="J5" s="15"/>
      <c r="K5" s="15"/>
      <c r="L5" s="13"/>
      <c r="M5" s="13"/>
      <c r="N5" s="15"/>
      <c r="O5" s="15"/>
      <c r="P5" s="13"/>
      <c r="Q5" s="13"/>
      <c r="R5" s="13"/>
    </row>
    <row r="6" ht="15.75" customHeight="1" spans="1:18">
      <c r="A6" s="10" t="s">
        <v>120</v>
      </c>
      <c r="B6" s="14">
        <f>COUNTIF(J1:J92,"Passed")</f>
        <v>12</v>
      </c>
      <c r="C6" s="14">
        <f>COUNTIF(J1:J92,"Failed")</f>
        <v>0</v>
      </c>
      <c r="D6" s="14">
        <f>COUNTIF(J1:J92,"Pending")</f>
        <v>0</v>
      </c>
      <c r="E6" s="14">
        <f>COUNTIF(J1:J92,"N/A")</f>
        <v>0</v>
      </c>
      <c r="F6" s="15"/>
      <c r="G6" s="15"/>
      <c r="H6" s="13"/>
      <c r="I6" s="13"/>
      <c r="J6" s="15"/>
      <c r="K6" s="15"/>
      <c r="L6" s="13"/>
      <c r="M6" s="13"/>
      <c r="N6" s="15"/>
      <c r="O6" s="15"/>
      <c r="P6" s="13"/>
      <c r="Q6" s="13"/>
      <c r="R6" s="13"/>
    </row>
    <row r="7" ht="15.75" customHeight="1" spans="1:18">
      <c r="A7" s="10" t="s">
        <v>121</v>
      </c>
      <c r="B7" s="14">
        <f>COUNTIF(N1:N92,"Passed")</f>
        <v>12</v>
      </c>
      <c r="C7" s="14">
        <f>COUNTIF(N1:N92,"Failed")</f>
        <v>0</v>
      </c>
      <c r="D7" s="14">
        <f>COUNTIF(N1:N92,"Pending")</f>
        <v>0</v>
      </c>
      <c r="E7" s="14">
        <f>COUNTIF(N2:N92,"N/A")</f>
        <v>0</v>
      </c>
      <c r="F7" s="15"/>
      <c r="G7" s="15"/>
      <c r="H7" s="13"/>
      <c r="I7" s="13"/>
      <c r="J7" s="15"/>
      <c r="K7" s="15"/>
      <c r="L7" s="13"/>
      <c r="M7" s="13"/>
      <c r="N7" s="15"/>
      <c r="O7" s="15"/>
      <c r="P7" s="13"/>
      <c r="Q7" s="13"/>
      <c r="R7" s="13"/>
    </row>
    <row r="8" ht="15.75" customHeight="1" spans="1:18">
      <c r="A8" s="13"/>
      <c r="B8" s="13"/>
      <c r="C8" s="13"/>
      <c r="D8" s="13"/>
      <c r="E8" s="13"/>
      <c r="F8" s="15"/>
      <c r="G8" s="13"/>
      <c r="H8" s="13"/>
      <c r="I8" s="13"/>
      <c r="J8" s="15"/>
      <c r="K8" s="13"/>
      <c r="L8" s="13"/>
      <c r="M8" s="13"/>
      <c r="N8" s="15"/>
      <c r="O8" s="13"/>
      <c r="P8" s="13"/>
      <c r="Q8" s="13"/>
      <c r="R8" s="13"/>
    </row>
    <row r="9" ht="15.75" customHeight="1" spans="1:18">
      <c r="A9" s="16" t="s">
        <v>122</v>
      </c>
      <c r="B9" s="17" t="s">
        <v>123</v>
      </c>
      <c r="C9" s="17" t="s">
        <v>124</v>
      </c>
      <c r="D9" s="17" t="s">
        <v>125</v>
      </c>
      <c r="E9" s="17" t="s">
        <v>126</v>
      </c>
      <c r="F9" s="17" t="s">
        <v>119</v>
      </c>
      <c r="G9" s="17" t="s">
        <v>127</v>
      </c>
      <c r="H9" s="17" t="s">
        <v>128</v>
      </c>
      <c r="I9" s="17" t="s">
        <v>129</v>
      </c>
      <c r="J9" s="17" t="s">
        <v>120</v>
      </c>
      <c r="K9" s="17" t="s">
        <v>127</v>
      </c>
      <c r="L9" s="17" t="s">
        <v>128</v>
      </c>
      <c r="M9" s="17" t="s">
        <v>129</v>
      </c>
      <c r="N9" s="17" t="s">
        <v>121</v>
      </c>
      <c r="O9" s="17" t="s">
        <v>127</v>
      </c>
      <c r="P9" s="17" t="s">
        <v>128</v>
      </c>
      <c r="Q9" s="17" t="s">
        <v>129</v>
      </c>
      <c r="R9" s="17" t="s">
        <v>130</v>
      </c>
    </row>
    <row r="10" ht="15.75" customHeight="1" spans="1:29">
      <c r="A10" s="18" t="s">
        <v>754</v>
      </c>
      <c r="B10" s="19"/>
      <c r="C10" s="19"/>
      <c r="D10" s="19"/>
      <c r="E10" s="19"/>
      <c r="F10" s="19"/>
      <c r="G10" s="19"/>
      <c r="H10" s="19"/>
      <c r="I10" s="19"/>
      <c r="J10" s="19"/>
      <c r="K10" s="19"/>
      <c r="L10" s="19"/>
      <c r="M10" s="19"/>
      <c r="N10" s="19"/>
      <c r="O10" s="19"/>
      <c r="P10" s="19"/>
      <c r="Q10" s="19"/>
      <c r="R10" s="28"/>
      <c r="S10" s="36"/>
      <c r="T10" s="36"/>
      <c r="U10" s="36"/>
      <c r="V10" s="36"/>
      <c r="W10" s="36"/>
      <c r="X10" s="36"/>
      <c r="Y10" s="36"/>
      <c r="Z10" s="36"/>
      <c r="AA10" s="36"/>
      <c r="AB10" s="36"/>
      <c r="AC10" s="36"/>
    </row>
    <row r="11" ht="15.75" customHeight="1" spans="1:29">
      <c r="A11" s="20" t="s">
        <v>87</v>
      </c>
      <c r="B11" s="21"/>
      <c r="C11" s="21"/>
      <c r="D11" s="21"/>
      <c r="E11" s="21"/>
      <c r="F11" s="21"/>
      <c r="G11" s="21"/>
      <c r="H11" s="21"/>
      <c r="I11" s="21"/>
      <c r="J11" s="21"/>
      <c r="K11" s="21"/>
      <c r="L11" s="21"/>
      <c r="M11" s="21"/>
      <c r="N11" s="21"/>
      <c r="O11" s="21"/>
      <c r="P11" s="21"/>
      <c r="Q11" s="21"/>
      <c r="R11" s="29"/>
      <c r="S11" s="36"/>
      <c r="T11" s="36"/>
      <c r="U11" s="36"/>
      <c r="V11" s="36"/>
      <c r="W11" s="36"/>
      <c r="X11" s="36"/>
      <c r="Y11" s="36"/>
      <c r="Z11" s="36"/>
      <c r="AA11" s="36"/>
      <c r="AB11" s="36"/>
      <c r="AC11" s="36"/>
    </row>
    <row r="12" ht="78.75" customHeight="1" spans="1:29">
      <c r="A12" s="22" t="s">
        <v>632</v>
      </c>
      <c r="B12" s="26" t="s">
        <v>755</v>
      </c>
      <c r="C12" s="26" t="s">
        <v>756</v>
      </c>
      <c r="D12" s="33" t="s">
        <v>757</v>
      </c>
      <c r="E12" s="24" t="s">
        <v>758</v>
      </c>
      <c r="F12" s="23" t="s">
        <v>106</v>
      </c>
      <c r="G12" s="25">
        <v>45991</v>
      </c>
      <c r="H12" s="23" t="s">
        <v>137</v>
      </c>
      <c r="I12" s="23"/>
      <c r="J12" s="23" t="s">
        <v>106</v>
      </c>
      <c r="K12" s="25">
        <v>45993</v>
      </c>
      <c r="L12" s="23" t="s">
        <v>285</v>
      </c>
      <c r="M12" s="23"/>
      <c r="N12" s="23" t="s">
        <v>106</v>
      </c>
      <c r="O12" s="25">
        <v>45996</v>
      </c>
      <c r="P12" s="23" t="s">
        <v>137</v>
      </c>
      <c r="Q12" s="23"/>
      <c r="R12" s="30"/>
      <c r="S12" s="37"/>
      <c r="T12" s="37"/>
      <c r="U12" s="37"/>
      <c r="V12" s="37"/>
      <c r="W12" s="37"/>
      <c r="X12" s="37"/>
      <c r="Y12" s="37"/>
      <c r="Z12" s="37"/>
      <c r="AA12" s="37"/>
      <c r="AB12" s="37"/>
      <c r="AC12" s="37"/>
    </row>
    <row r="13" ht="78.75" customHeight="1" spans="1:29">
      <c r="A13" s="22" t="s">
        <v>637</v>
      </c>
      <c r="B13" s="26" t="s">
        <v>759</v>
      </c>
      <c r="C13" s="26" t="s">
        <v>760</v>
      </c>
      <c r="D13" s="33" t="s">
        <v>761</v>
      </c>
      <c r="E13" s="26" t="s">
        <v>758</v>
      </c>
      <c r="F13" s="23" t="s">
        <v>106</v>
      </c>
      <c r="G13" s="25">
        <v>45991</v>
      </c>
      <c r="H13" s="23" t="s">
        <v>137</v>
      </c>
      <c r="I13" s="23"/>
      <c r="J13" s="23" t="s">
        <v>106</v>
      </c>
      <c r="K13" s="25">
        <v>45993</v>
      </c>
      <c r="L13" s="23" t="s">
        <v>285</v>
      </c>
      <c r="M13" s="23"/>
      <c r="N13" s="23" t="s">
        <v>106</v>
      </c>
      <c r="O13" s="25">
        <v>45996</v>
      </c>
      <c r="P13" s="23" t="s">
        <v>137</v>
      </c>
      <c r="Q13" s="23"/>
      <c r="R13" s="30"/>
      <c r="S13" s="37"/>
      <c r="T13" s="37"/>
      <c r="U13" s="37"/>
      <c r="V13" s="37"/>
      <c r="W13" s="37"/>
      <c r="X13" s="37"/>
      <c r="Y13" s="37"/>
      <c r="Z13" s="37"/>
      <c r="AA13" s="37"/>
      <c r="AB13" s="37"/>
      <c r="AC13" s="37"/>
    </row>
    <row r="14" ht="78.75" customHeight="1" spans="1:29">
      <c r="A14" s="22" t="s">
        <v>641</v>
      </c>
      <c r="B14" s="34" t="s">
        <v>762</v>
      </c>
      <c r="C14" s="34" t="s">
        <v>763</v>
      </c>
      <c r="D14" s="33" t="s">
        <v>764</v>
      </c>
      <c r="E14" s="24" t="s">
        <v>758</v>
      </c>
      <c r="F14" s="23" t="s">
        <v>106</v>
      </c>
      <c r="G14" s="25">
        <v>45991</v>
      </c>
      <c r="H14" s="23" t="s">
        <v>137</v>
      </c>
      <c r="I14" s="23"/>
      <c r="J14" s="23" t="s">
        <v>106</v>
      </c>
      <c r="K14" s="25">
        <v>45993</v>
      </c>
      <c r="L14" s="23" t="s">
        <v>285</v>
      </c>
      <c r="M14" s="23"/>
      <c r="N14" s="23" t="s">
        <v>106</v>
      </c>
      <c r="O14" s="25">
        <v>45996</v>
      </c>
      <c r="P14" s="23" t="s">
        <v>137</v>
      </c>
      <c r="Q14" s="23"/>
      <c r="R14" s="30"/>
      <c r="S14" s="37"/>
      <c r="T14" s="37"/>
      <c r="U14" s="37"/>
      <c r="V14" s="37"/>
      <c r="W14" s="37"/>
      <c r="X14" s="37"/>
      <c r="Y14" s="37"/>
      <c r="Z14" s="37"/>
      <c r="AA14" s="37"/>
      <c r="AB14" s="37"/>
      <c r="AC14" s="37"/>
    </row>
    <row r="15" ht="78.75" customHeight="1" spans="1:29">
      <c r="A15" s="35" t="s">
        <v>645</v>
      </c>
      <c r="B15" s="27" t="s">
        <v>765</v>
      </c>
      <c r="C15" s="27" t="s">
        <v>766</v>
      </c>
      <c r="D15" s="27" t="s">
        <v>767</v>
      </c>
      <c r="E15" s="24" t="s">
        <v>758</v>
      </c>
      <c r="F15" s="23" t="s">
        <v>106</v>
      </c>
      <c r="G15" s="25">
        <v>45991</v>
      </c>
      <c r="H15" s="23" t="s">
        <v>137</v>
      </c>
      <c r="I15" s="23"/>
      <c r="J15" s="23" t="s">
        <v>106</v>
      </c>
      <c r="K15" s="25">
        <v>45993</v>
      </c>
      <c r="L15" s="23" t="s">
        <v>285</v>
      </c>
      <c r="M15" s="23"/>
      <c r="N15" s="23" t="s">
        <v>106</v>
      </c>
      <c r="O15" s="25">
        <v>45996</v>
      </c>
      <c r="P15" s="23" t="s">
        <v>137</v>
      </c>
      <c r="Q15" s="23"/>
      <c r="R15" s="32"/>
      <c r="S15" s="39"/>
      <c r="T15" s="39"/>
      <c r="U15" s="39"/>
      <c r="V15" s="39"/>
      <c r="W15" s="39"/>
      <c r="X15" s="39"/>
      <c r="Y15" s="39"/>
      <c r="Z15" s="39"/>
      <c r="AA15" s="39"/>
      <c r="AB15" s="39"/>
      <c r="AC15" s="39"/>
    </row>
    <row r="16" ht="78.75" customHeight="1" spans="1:29">
      <c r="A16" s="35" t="s">
        <v>650</v>
      </c>
      <c r="B16" s="27" t="s">
        <v>768</v>
      </c>
      <c r="C16" s="27" t="s">
        <v>769</v>
      </c>
      <c r="D16" s="27" t="s">
        <v>770</v>
      </c>
      <c r="E16" s="27" t="s">
        <v>758</v>
      </c>
      <c r="F16" s="23" t="s">
        <v>106</v>
      </c>
      <c r="G16" s="25">
        <v>45991</v>
      </c>
      <c r="H16" s="23" t="s">
        <v>137</v>
      </c>
      <c r="I16" s="23"/>
      <c r="J16" s="23" t="s">
        <v>106</v>
      </c>
      <c r="K16" s="25">
        <v>45993</v>
      </c>
      <c r="L16" s="23" t="s">
        <v>285</v>
      </c>
      <c r="M16" s="23"/>
      <c r="N16" s="23" t="s">
        <v>106</v>
      </c>
      <c r="O16" s="25">
        <v>45996</v>
      </c>
      <c r="P16" s="23" t="s">
        <v>137</v>
      </c>
      <c r="Q16" s="23"/>
      <c r="R16" s="31"/>
      <c r="S16" s="39"/>
      <c r="T16" s="39"/>
      <c r="U16" s="39"/>
      <c r="V16" s="39"/>
      <c r="W16" s="39"/>
      <c r="X16" s="39"/>
      <c r="Y16" s="39"/>
      <c r="Z16" s="39"/>
      <c r="AA16" s="39"/>
      <c r="AB16" s="39"/>
      <c r="AC16" s="39"/>
    </row>
    <row r="17" ht="78.75" customHeight="1" spans="1:29">
      <c r="A17" s="35" t="s">
        <v>655</v>
      </c>
      <c r="B17" s="27" t="s">
        <v>771</v>
      </c>
      <c r="C17" s="27" t="s">
        <v>772</v>
      </c>
      <c r="D17" s="27" t="s">
        <v>773</v>
      </c>
      <c r="E17" s="27" t="s">
        <v>774</v>
      </c>
      <c r="F17" s="23" t="s">
        <v>106</v>
      </c>
      <c r="G17" s="25">
        <v>45991</v>
      </c>
      <c r="H17" s="23" t="s">
        <v>137</v>
      </c>
      <c r="I17" s="23"/>
      <c r="J17" s="23" t="s">
        <v>106</v>
      </c>
      <c r="K17" s="25">
        <v>45993</v>
      </c>
      <c r="L17" s="23" t="s">
        <v>285</v>
      </c>
      <c r="M17" s="23"/>
      <c r="N17" s="23" t="s">
        <v>106</v>
      </c>
      <c r="O17" s="25">
        <v>45996</v>
      </c>
      <c r="P17" s="23" t="s">
        <v>137</v>
      </c>
      <c r="Q17" s="23"/>
      <c r="R17" s="31"/>
      <c r="S17" s="39"/>
      <c r="T17" s="39"/>
      <c r="U17" s="39"/>
      <c r="V17" s="39"/>
      <c r="W17" s="39"/>
      <c r="X17" s="39"/>
      <c r="Y17" s="39"/>
      <c r="Z17" s="39"/>
      <c r="AA17" s="39"/>
      <c r="AB17" s="39"/>
      <c r="AC17" s="39"/>
    </row>
    <row r="18" ht="15.75" customHeight="1" spans="1:29">
      <c r="A18" s="18" t="s">
        <v>775</v>
      </c>
      <c r="B18" s="19"/>
      <c r="C18" s="19"/>
      <c r="D18" s="19"/>
      <c r="E18" s="19"/>
      <c r="F18" s="19"/>
      <c r="G18" s="19"/>
      <c r="H18" s="19"/>
      <c r="I18" s="19"/>
      <c r="J18" s="19"/>
      <c r="K18" s="19"/>
      <c r="L18" s="19"/>
      <c r="M18" s="19"/>
      <c r="N18" s="19"/>
      <c r="O18" s="19"/>
      <c r="P18" s="19"/>
      <c r="Q18" s="19"/>
      <c r="R18" s="28"/>
      <c r="S18" s="36"/>
      <c r="T18" s="36"/>
      <c r="U18" s="36"/>
      <c r="V18" s="36"/>
      <c r="W18" s="36"/>
      <c r="X18" s="36"/>
      <c r="Y18" s="36"/>
      <c r="Z18" s="36"/>
      <c r="AA18" s="36"/>
      <c r="AB18" s="36"/>
      <c r="AC18" s="36"/>
    </row>
    <row r="19" ht="15.75" customHeight="1" spans="1:29">
      <c r="A19" s="20" t="s">
        <v>87</v>
      </c>
      <c r="B19" s="21"/>
      <c r="C19" s="21"/>
      <c r="D19" s="21"/>
      <c r="E19" s="21"/>
      <c r="F19" s="21"/>
      <c r="G19" s="21"/>
      <c r="H19" s="21"/>
      <c r="I19" s="21"/>
      <c r="J19" s="21"/>
      <c r="K19" s="21"/>
      <c r="L19" s="21"/>
      <c r="M19" s="21"/>
      <c r="N19" s="21"/>
      <c r="O19" s="21"/>
      <c r="P19" s="21"/>
      <c r="Q19" s="21"/>
      <c r="R19" s="29"/>
      <c r="S19" s="36"/>
      <c r="T19" s="36"/>
      <c r="U19" s="36"/>
      <c r="V19" s="36"/>
      <c r="W19" s="36"/>
      <c r="X19" s="36"/>
      <c r="Y19" s="36"/>
      <c r="Z19" s="36"/>
      <c r="AA19" s="36"/>
      <c r="AB19" s="36"/>
      <c r="AC19" s="36"/>
    </row>
    <row r="20" ht="78.75" customHeight="1" spans="1:18">
      <c r="A20" s="22" t="s">
        <v>659</v>
      </c>
      <c r="B20" s="24" t="s">
        <v>776</v>
      </c>
      <c r="C20" s="24" t="s">
        <v>777</v>
      </c>
      <c r="D20" s="24" t="s">
        <v>778</v>
      </c>
      <c r="E20" s="24" t="s">
        <v>779</v>
      </c>
      <c r="F20" s="23" t="s">
        <v>106</v>
      </c>
      <c r="G20" s="25">
        <v>45991</v>
      </c>
      <c r="H20" s="23" t="s">
        <v>137</v>
      </c>
      <c r="I20" s="23"/>
      <c r="J20" s="23" t="s">
        <v>106</v>
      </c>
      <c r="K20" s="25">
        <v>45993</v>
      </c>
      <c r="L20" s="23" t="s">
        <v>285</v>
      </c>
      <c r="M20" s="23"/>
      <c r="N20" s="23" t="s">
        <v>106</v>
      </c>
      <c r="O20" s="25">
        <v>45996</v>
      </c>
      <c r="P20" s="23" t="s">
        <v>137</v>
      </c>
      <c r="Q20" s="23"/>
      <c r="R20" s="30"/>
    </row>
    <row r="21" ht="78.75" customHeight="1" spans="1:18">
      <c r="A21" s="22" t="s">
        <v>664</v>
      </c>
      <c r="B21" s="23" t="s">
        <v>780</v>
      </c>
      <c r="C21" s="24" t="s">
        <v>781</v>
      </c>
      <c r="D21" s="23" t="s">
        <v>782</v>
      </c>
      <c r="E21" s="24" t="s">
        <v>783</v>
      </c>
      <c r="F21" s="23" t="s">
        <v>106</v>
      </c>
      <c r="G21" s="25">
        <v>45991</v>
      </c>
      <c r="H21" s="23" t="s">
        <v>137</v>
      </c>
      <c r="I21" s="23"/>
      <c r="J21" s="23" t="s">
        <v>106</v>
      </c>
      <c r="K21" s="25">
        <v>45993</v>
      </c>
      <c r="L21" s="23" t="s">
        <v>285</v>
      </c>
      <c r="M21" s="23"/>
      <c r="N21" s="23" t="s">
        <v>106</v>
      </c>
      <c r="O21" s="25">
        <v>45996</v>
      </c>
      <c r="P21" s="23" t="s">
        <v>137</v>
      </c>
      <c r="Q21" s="23"/>
      <c r="R21" s="30"/>
    </row>
    <row r="22" ht="78.75" customHeight="1" spans="1:18">
      <c r="A22" s="22" t="s">
        <v>669</v>
      </c>
      <c r="B22" s="26" t="s">
        <v>784</v>
      </c>
      <c r="C22" s="26" t="s">
        <v>785</v>
      </c>
      <c r="D22" s="26" t="s">
        <v>786</v>
      </c>
      <c r="E22" s="24" t="s">
        <v>783</v>
      </c>
      <c r="F22" s="23" t="s">
        <v>106</v>
      </c>
      <c r="G22" s="25">
        <v>45991</v>
      </c>
      <c r="H22" s="23" t="s">
        <v>137</v>
      </c>
      <c r="I22" s="23"/>
      <c r="J22" s="23" t="s">
        <v>106</v>
      </c>
      <c r="K22" s="25">
        <v>45993</v>
      </c>
      <c r="L22" s="23" t="s">
        <v>285</v>
      </c>
      <c r="M22" s="23"/>
      <c r="N22" s="23" t="s">
        <v>106</v>
      </c>
      <c r="O22" s="25">
        <v>45996</v>
      </c>
      <c r="P22" s="23" t="s">
        <v>137</v>
      </c>
      <c r="Q22" s="23"/>
      <c r="R22" s="26"/>
    </row>
    <row r="23" ht="78.75" customHeight="1" spans="1:18">
      <c r="A23" s="22" t="s">
        <v>674</v>
      </c>
      <c r="B23" s="34" t="s">
        <v>787</v>
      </c>
      <c r="C23" s="34" t="s">
        <v>788</v>
      </c>
      <c r="D23" s="34" t="s">
        <v>789</v>
      </c>
      <c r="E23" s="24" t="s">
        <v>783</v>
      </c>
      <c r="F23" s="23" t="s">
        <v>106</v>
      </c>
      <c r="G23" s="25">
        <v>45991</v>
      </c>
      <c r="H23" s="23" t="s">
        <v>137</v>
      </c>
      <c r="I23" s="23"/>
      <c r="J23" s="23" t="s">
        <v>106</v>
      </c>
      <c r="K23" s="25">
        <v>45993</v>
      </c>
      <c r="L23" s="23" t="s">
        <v>285</v>
      </c>
      <c r="M23" s="23"/>
      <c r="N23" s="23" t="s">
        <v>106</v>
      </c>
      <c r="O23" s="25">
        <v>45996</v>
      </c>
      <c r="P23" s="23" t="s">
        <v>137</v>
      </c>
      <c r="Q23" s="23"/>
      <c r="R23" s="26"/>
    </row>
    <row r="24" ht="78.75" customHeight="1" spans="1:18">
      <c r="A24" s="22" t="s">
        <v>680</v>
      </c>
      <c r="B24" s="26" t="s">
        <v>790</v>
      </c>
      <c r="C24" s="26" t="s">
        <v>791</v>
      </c>
      <c r="D24" s="26" t="s">
        <v>792</v>
      </c>
      <c r="E24" s="24" t="s">
        <v>793</v>
      </c>
      <c r="F24" s="23" t="s">
        <v>106</v>
      </c>
      <c r="G24" s="25">
        <v>45991</v>
      </c>
      <c r="H24" s="23" t="s">
        <v>137</v>
      </c>
      <c r="I24" s="23"/>
      <c r="J24" s="23" t="s">
        <v>106</v>
      </c>
      <c r="K24" s="25">
        <v>45993</v>
      </c>
      <c r="L24" s="23" t="s">
        <v>285</v>
      </c>
      <c r="M24" s="23"/>
      <c r="N24" s="23" t="s">
        <v>106</v>
      </c>
      <c r="O24" s="25">
        <v>45996</v>
      </c>
      <c r="P24" s="23" t="s">
        <v>137</v>
      </c>
      <c r="Q24" s="23"/>
      <c r="R24" s="26"/>
    </row>
    <row r="25" ht="78.75" customHeight="1" spans="1:18">
      <c r="A25" s="22" t="s">
        <v>685</v>
      </c>
      <c r="B25" s="26" t="s">
        <v>794</v>
      </c>
      <c r="C25" s="26" t="s">
        <v>795</v>
      </c>
      <c r="D25" s="26" t="s">
        <v>796</v>
      </c>
      <c r="E25" s="26" t="s">
        <v>783</v>
      </c>
      <c r="F25" s="23" t="s">
        <v>106</v>
      </c>
      <c r="G25" s="25">
        <v>45991</v>
      </c>
      <c r="H25" s="23" t="s">
        <v>137</v>
      </c>
      <c r="I25" s="23"/>
      <c r="J25" s="23" t="s">
        <v>106</v>
      </c>
      <c r="K25" s="25">
        <v>45993</v>
      </c>
      <c r="L25" s="23" t="s">
        <v>285</v>
      </c>
      <c r="M25" s="23"/>
      <c r="N25" s="23" t="s">
        <v>106</v>
      </c>
      <c r="O25" s="25">
        <v>45996</v>
      </c>
      <c r="P25" s="23" t="s">
        <v>137</v>
      </c>
      <c r="Q25" s="23"/>
      <c r="R25" s="30"/>
    </row>
    <row r="26" ht="78.75" customHeight="1" spans="1:18">
      <c r="A26" s="22"/>
      <c r="B26" s="26"/>
      <c r="C26" s="26"/>
      <c r="D26" s="34"/>
      <c r="E26" s="26"/>
      <c r="F26" s="26"/>
      <c r="G26" s="25"/>
      <c r="H26" s="23"/>
      <c r="I26" s="26"/>
      <c r="J26" s="26"/>
      <c r="K26" s="25"/>
      <c r="L26" s="23"/>
      <c r="M26" s="26"/>
      <c r="N26" s="26"/>
      <c r="O26" s="25"/>
      <c r="P26" s="23"/>
      <c r="Q26" s="26"/>
      <c r="R26" s="26"/>
    </row>
    <row r="27" ht="78.75" customHeight="1" spans="1:18">
      <c r="A27" s="22"/>
      <c r="B27" s="26"/>
      <c r="C27" s="26"/>
      <c r="D27" s="34"/>
      <c r="E27" s="26"/>
      <c r="F27" s="26"/>
      <c r="G27" s="25"/>
      <c r="H27" s="23"/>
      <c r="I27" s="26"/>
      <c r="J27" s="26"/>
      <c r="K27" s="25"/>
      <c r="L27" s="23"/>
      <c r="M27" s="26"/>
      <c r="N27" s="26"/>
      <c r="O27" s="25"/>
      <c r="P27" s="23"/>
      <c r="Q27" s="26"/>
      <c r="R27" s="26"/>
    </row>
    <row r="28" ht="78.75" customHeight="1" spans="1:18">
      <c r="A28" s="22"/>
      <c r="B28" s="26"/>
      <c r="C28" s="26"/>
      <c r="D28" s="34"/>
      <c r="E28" s="26"/>
      <c r="F28" s="26"/>
      <c r="G28" s="25"/>
      <c r="H28" s="23"/>
      <c r="I28" s="26"/>
      <c r="J28" s="26"/>
      <c r="K28" s="25"/>
      <c r="L28" s="23"/>
      <c r="M28" s="26"/>
      <c r="N28" s="26"/>
      <c r="O28" s="25"/>
      <c r="P28" s="23"/>
      <c r="Q28" s="26"/>
      <c r="R28" s="26"/>
    </row>
    <row r="29" ht="78.75" customHeight="1" spans="1:18">
      <c r="A29" s="22"/>
      <c r="B29" s="26"/>
      <c r="C29" s="26"/>
      <c r="D29" s="34"/>
      <c r="E29" s="26"/>
      <c r="F29" s="26"/>
      <c r="G29" s="25"/>
      <c r="H29" s="23"/>
      <c r="I29" s="26"/>
      <c r="J29" s="26"/>
      <c r="K29" s="25"/>
      <c r="L29" s="23"/>
      <c r="M29" s="26"/>
      <c r="N29" s="26"/>
      <c r="O29" s="25"/>
      <c r="P29" s="23"/>
      <c r="Q29" s="26"/>
      <c r="R29" s="26"/>
    </row>
    <row r="30" ht="78.75" customHeight="1" spans="1:18">
      <c r="A30" s="22"/>
      <c r="B30" s="26"/>
      <c r="C30" s="26"/>
      <c r="D30" s="34"/>
      <c r="E30" s="26"/>
      <c r="F30" s="26"/>
      <c r="G30" s="25"/>
      <c r="H30" s="23"/>
      <c r="I30" s="26"/>
      <c r="J30" s="26"/>
      <c r="K30" s="25"/>
      <c r="L30" s="23"/>
      <c r="M30" s="26"/>
      <c r="N30" s="26"/>
      <c r="O30" s="25"/>
      <c r="P30" s="23"/>
      <c r="Q30" s="26"/>
      <c r="R30" s="26"/>
    </row>
    <row r="31" ht="78.75" customHeight="1" spans="1:18">
      <c r="A31" s="22"/>
      <c r="B31" s="26"/>
      <c r="C31" s="26"/>
      <c r="D31" s="34"/>
      <c r="E31" s="26"/>
      <c r="F31" s="26"/>
      <c r="G31" s="25"/>
      <c r="H31" s="23"/>
      <c r="I31" s="26"/>
      <c r="J31" s="26"/>
      <c r="K31" s="25"/>
      <c r="L31" s="23"/>
      <c r="M31" s="26"/>
      <c r="N31" s="26"/>
      <c r="O31" s="25"/>
      <c r="P31" s="23"/>
      <c r="Q31" s="26"/>
      <c r="R31" s="26"/>
    </row>
    <row r="32" ht="78.75" customHeight="1" spans="1:18">
      <c r="A32" s="22"/>
      <c r="B32" s="26"/>
      <c r="C32" s="26"/>
      <c r="D32" s="34"/>
      <c r="E32" s="26"/>
      <c r="F32" s="26"/>
      <c r="G32" s="25"/>
      <c r="H32" s="23"/>
      <c r="I32" s="26"/>
      <c r="J32" s="26"/>
      <c r="K32" s="25"/>
      <c r="L32" s="23"/>
      <c r="M32" s="26"/>
      <c r="N32" s="26"/>
      <c r="O32" s="25"/>
      <c r="P32" s="23"/>
      <c r="Q32" s="26"/>
      <c r="R32" s="26"/>
    </row>
    <row r="33" ht="78.75" customHeight="1" spans="1:18">
      <c r="A33" s="22"/>
      <c r="B33" s="26"/>
      <c r="C33" s="26"/>
      <c r="D33" s="34"/>
      <c r="E33" s="26"/>
      <c r="F33" s="26"/>
      <c r="G33" s="25"/>
      <c r="H33" s="23"/>
      <c r="I33" s="26"/>
      <c r="J33" s="26"/>
      <c r="K33" s="25"/>
      <c r="L33" s="23"/>
      <c r="M33" s="26"/>
      <c r="N33" s="26"/>
      <c r="O33" s="25"/>
      <c r="P33" s="23"/>
      <c r="Q33" s="26"/>
      <c r="R33" s="26"/>
    </row>
    <row r="34" ht="78.75" customHeight="1" spans="1:18">
      <c r="A34" s="22"/>
      <c r="B34" s="26"/>
      <c r="C34" s="26"/>
      <c r="D34" s="34"/>
      <c r="E34" s="26"/>
      <c r="F34" s="26"/>
      <c r="G34" s="25"/>
      <c r="H34" s="23"/>
      <c r="I34" s="26"/>
      <c r="J34" s="26"/>
      <c r="K34" s="25"/>
      <c r="L34" s="23"/>
      <c r="M34" s="26"/>
      <c r="N34" s="26"/>
      <c r="O34" s="25"/>
      <c r="P34" s="23"/>
      <c r="Q34" s="26"/>
      <c r="R34" s="26"/>
    </row>
    <row r="35" ht="78.75" customHeight="1" spans="1:18">
      <c r="A35" s="22"/>
      <c r="B35" s="26"/>
      <c r="C35" s="26"/>
      <c r="D35" s="34"/>
      <c r="E35" s="26"/>
      <c r="F35" s="26"/>
      <c r="G35" s="25"/>
      <c r="H35" s="23"/>
      <c r="I35" s="26"/>
      <c r="J35" s="26"/>
      <c r="K35" s="25"/>
      <c r="L35" s="23"/>
      <c r="M35" s="26"/>
      <c r="N35" s="26"/>
      <c r="O35" s="25"/>
      <c r="P35" s="23"/>
      <c r="Q35" s="26"/>
      <c r="R35" s="26"/>
    </row>
    <row r="36" ht="78.75" customHeight="1" spans="1:18">
      <c r="A36" s="22"/>
      <c r="B36" s="26"/>
      <c r="C36" s="26"/>
      <c r="D36" s="34"/>
      <c r="E36" s="26"/>
      <c r="F36" s="26"/>
      <c r="G36" s="25"/>
      <c r="H36" s="23"/>
      <c r="I36" s="26"/>
      <c r="J36" s="26"/>
      <c r="K36" s="25"/>
      <c r="L36" s="23"/>
      <c r="M36" s="26"/>
      <c r="N36" s="26"/>
      <c r="O36" s="25"/>
      <c r="P36" s="23"/>
      <c r="Q36" s="26"/>
      <c r="R36" s="26"/>
    </row>
    <row r="37" ht="78.75" customHeight="1" spans="1:18">
      <c r="A37" s="22"/>
      <c r="B37" s="26"/>
      <c r="C37" s="26"/>
      <c r="D37" s="34"/>
      <c r="E37" s="26"/>
      <c r="F37" s="26"/>
      <c r="G37" s="25"/>
      <c r="H37" s="23"/>
      <c r="I37" s="26"/>
      <c r="J37" s="26"/>
      <c r="K37" s="25"/>
      <c r="L37" s="23"/>
      <c r="M37" s="26"/>
      <c r="N37" s="26"/>
      <c r="O37" s="25"/>
      <c r="P37" s="23"/>
      <c r="Q37" s="26"/>
      <c r="R37" s="26"/>
    </row>
    <row r="38" ht="78.75" customHeight="1" spans="1:18">
      <c r="A38" s="22"/>
      <c r="B38" s="26"/>
      <c r="C38" s="26"/>
      <c r="D38" s="34"/>
      <c r="E38" s="26"/>
      <c r="F38" s="26"/>
      <c r="G38" s="25"/>
      <c r="H38" s="23"/>
      <c r="I38" s="26"/>
      <c r="J38" s="26"/>
      <c r="K38" s="25"/>
      <c r="L38" s="23"/>
      <c r="M38" s="26"/>
      <c r="N38" s="26"/>
      <c r="O38" s="25"/>
      <c r="P38" s="23"/>
      <c r="Q38" s="26"/>
      <c r="R38" s="26"/>
    </row>
    <row r="39" ht="78.75" customHeight="1" spans="1:18">
      <c r="A39" s="22"/>
      <c r="B39" s="26"/>
      <c r="C39" s="26"/>
      <c r="D39" s="34"/>
      <c r="E39" s="26"/>
      <c r="F39" s="26"/>
      <c r="G39" s="25"/>
      <c r="H39" s="23"/>
      <c r="I39" s="26"/>
      <c r="J39" s="26"/>
      <c r="K39" s="25"/>
      <c r="L39" s="23"/>
      <c r="M39" s="26"/>
      <c r="N39" s="26"/>
      <c r="O39" s="25"/>
      <c r="P39" s="23"/>
      <c r="Q39" s="26"/>
      <c r="R39" s="26"/>
    </row>
    <row r="40" ht="78.75" customHeight="1" spans="1:18">
      <c r="A40" s="22"/>
      <c r="B40" s="26"/>
      <c r="C40" s="26"/>
      <c r="D40" s="34"/>
      <c r="E40" s="26"/>
      <c r="F40" s="26"/>
      <c r="G40" s="25"/>
      <c r="H40" s="23"/>
      <c r="I40" s="26"/>
      <c r="J40" s="26"/>
      <c r="K40" s="25"/>
      <c r="L40" s="23"/>
      <c r="M40" s="26"/>
      <c r="N40" s="26"/>
      <c r="O40" s="25"/>
      <c r="P40" s="23"/>
      <c r="Q40" s="26"/>
      <c r="R40" s="26"/>
    </row>
    <row r="41" ht="78.75" customHeight="1" spans="1:18">
      <c r="A41" s="22"/>
      <c r="B41" s="26"/>
      <c r="C41" s="26"/>
      <c r="D41" s="34"/>
      <c r="E41" s="26"/>
      <c r="F41" s="26"/>
      <c r="G41" s="25"/>
      <c r="H41" s="23"/>
      <c r="I41" s="26"/>
      <c r="J41" s="26"/>
      <c r="K41" s="25"/>
      <c r="L41" s="23"/>
      <c r="M41" s="26"/>
      <c r="N41" s="26"/>
      <c r="O41" s="25"/>
      <c r="P41" s="23"/>
      <c r="Q41" s="26"/>
      <c r="R41" s="26"/>
    </row>
    <row r="42" ht="78.75" customHeight="1" spans="1:18">
      <c r="A42" s="22"/>
      <c r="B42" s="26"/>
      <c r="C42" s="26"/>
      <c r="D42" s="34"/>
      <c r="E42" s="26"/>
      <c r="F42" s="26"/>
      <c r="G42" s="25"/>
      <c r="H42" s="23"/>
      <c r="I42" s="26"/>
      <c r="J42" s="26"/>
      <c r="K42" s="25"/>
      <c r="L42" s="23"/>
      <c r="M42" s="26"/>
      <c r="N42" s="26"/>
      <c r="O42" s="25"/>
      <c r="P42" s="23"/>
      <c r="Q42" s="26"/>
      <c r="R42" s="26"/>
    </row>
    <row r="43" ht="78.75" customHeight="1" spans="1:18">
      <c r="A43" s="22"/>
      <c r="B43" s="26"/>
      <c r="C43" s="26"/>
      <c r="D43" s="34"/>
      <c r="E43" s="26"/>
      <c r="F43" s="26"/>
      <c r="G43" s="25"/>
      <c r="H43" s="23"/>
      <c r="I43" s="26"/>
      <c r="J43" s="26"/>
      <c r="K43" s="25"/>
      <c r="L43" s="23"/>
      <c r="M43" s="26"/>
      <c r="N43" s="26"/>
      <c r="O43" s="25"/>
      <c r="P43" s="23"/>
      <c r="Q43" s="26"/>
      <c r="R43" s="26"/>
    </row>
    <row r="44" ht="78.75" customHeight="1" spans="1:18">
      <c r="A44" s="22"/>
      <c r="B44" s="26"/>
      <c r="C44" s="26"/>
      <c r="D44" s="34"/>
      <c r="E44" s="26"/>
      <c r="F44" s="26"/>
      <c r="G44" s="25"/>
      <c r="H44" s="23"/>
      <c r="I44" s="26"/>
      <c r="J44" s="26"/>
      <c r="K44" s="25"/>
      <c r="L44" s="23"/>
      <c r="M44" s="26"/>
      <c r="N44" s="26"/>
      <c r="O44" s="25"/>
      <c r="P44" s="23"/>
      <c r="Q44" s="26"/>
      <c r="R44" s="26"/>
    </row>
    <row r="45" ht="78.75" customHeight="1" spans="1:18">
      <c r="A45" s="22"/>
      <c r="B45" s="26"/>
      <c r="C45" s="26"/>
      <c r="D45" s="34"/>
      <c r="E45" s="26"/>
      <c r="F45" s="26"/>
      <c r="G45" s="25"/>
      <c r="H45" s="23"/>
      <c r="I45" s="26"/>
      <c r="J45" s="26"/>
      <c r="K45" s="25"/>
      <c r="L45" s="23"/>
      <c r="M45" s="26"/>
      <c r="N45" s="26"/>
      <c r="O45" s="25"/>
      <c r="P45" s="23"/>
      <c r="Q45" s="26"/>
      <c r="R45" s="26"/>
    </row>
    <row r="46" ht="78.75" customHeight="1" spans="1:18">
      <c r="A46" s="22"/>
      <c r="B46" s="26"/>
      <c r="C46" s="26"/>
      <c r="D46" s="34"/>
      <c r="E46" s="26"/>
      <c r="F46" s="26"/>
      <c r="G46" s="25"/>
      <c r="H46" s="23"/>
      <c r="I46" s="26"/>
      <c r="J46" s="26"/>
      <c r="K46" s="25"/>
      <c r="L46" s="23"/>
      <c r="M46" s="26"/>
      <c r="N46" s="26"/>
      <c r="O46" s="25"/>
      <c r="P46" s="23"/>
      <c r="Q46" s="26"/>
      <c r="R46" s="26"/>
    </row>
    <row r="47" ht="78.75" customHeight="1" spans="1:18">
      <c r="A47" s="22"/>
      <c r="B47" s="26"/>
      <c r="C47" s="26"/>
      <c r="D47" s="34"/>
      <c r="E47" s="26"/>
      <c r="F47" s="26"/>
      <c r="G47" s="25"/>
      <c r="H47" s="23"/>
      <c r="I47" s="26"/>
      <c r="J47" s="26"/>
      <c r="K47" s="25"/>
      <c r="L47" s="23"/>
      <c r="M47" s="26"/>
      <c r="N47" s="26"/>
      <c r="O47" s="25"/>
      <c r="P47" s="23"/>
      <c r="Q47" s="26"/>
      <c r="R47" s="26"/>
    </row>
    <row r="48" ht="78.75" customHeight="1" spans="1:18">
      <c r="A48" s="22"/>
      <c r="B48" s="26"/>
      <c r="C48" s="26"/>
      <c r="D48" s="34"/>
      <c r="E48" s="26"/>
      <c r="F48" s="26"/>
      <c r="G48" s="25"/>
      <c r="H48" s="23"/>
      <c r="I48" s="26"/>
      <c r="J48" s="26"/>
      <c r="K48" s="25"/>
      <c r="L48" s="23"/>
      <c r="M48" s="26"/>
      <c r="N48" s="26"/>
      <c r="O48" s="25"/>
      <c r="P48" s="23"/>
      <c r="Q48" s="26"/>
      <c r="R48" s="26"/>
    </row>
    <row r="49" ht="78.75" customHeight="1" spans="1:18">
      <c r="A49" s="22"/>
      <c r="B49" s="26"/>
      <c r="C49" s="26"/>
      <c r="D49" s="34"/>
      <c r="E49" s="26"/>
      <c r="F49" s="26"/>
      <c r="G49" s="25"/>
      <c r="H49" s="23"/>
      <c r="I49" s="26"/>
      <c r="J49" s="26"/>
      <c r="K49" s="25"/>
      <c r="L49" s="23"/>
      <c r="M49" s="26"/>
      <c r="N49" s="26"/>
      <c r="O49" s="25"/>
      <c r="P49" s="23"/>
      <c r="Q49" s="26"/>
      <c r="R49" s="26"/>
    </row>
    <row r="50" ht="78.75" customHeight="1" spans="1:18">
      <c r="A50" s="22"/>
      <c r="B50" s="26"/>
      <c r="C50" s="26"/>
      <c r="D50" s="34"/>
      <c r="E50" s="26"/>
      <c r="F50" s="26"/>
      <c r="G50" s="25"/>
      <c r="H50" s="23"/>
      <c r="I50" s="26"/>
      <c r="J50" s="26"/>
      <c r="K50" s="25"/>
      <c r="L50" s="23"/>
      <c r="M50" s="26"/>
      <c r="N50" s="26"/>
      <c r="O50" s="25"/>
      <c r="P50" s="23"/>
      <c r="Q50" s="26"/>
      <c r="R50" s="26"/>
    </row>
    <row r="51" ht="78.75" customHeight="1" spans="1:18">
      <c r="A51" s="22"/>
      <c r="B51" s="26"/>
      <c r="C51" s="26"/>
      <c r="D51" s="34"/>
      <c r="E51" s="26"/>
      <c r="F51" s="26"/>
      <c r="G51" s="25"/>
      <c r="H51" s="23"/>
      <c r="I51" s="26"/>
      <c r="J51" s="26"/>
      <c r="K51" s="25"/>
      <c r="L51" s="23"/>
      <c r="M51" s="26"/>
      <c r="N51" s="26"/>
      <c r="O51" s="25"/>
      <c r="P51" s="23"/>
      <c r="Q51" s="26"/>
      <c r="R51" s="26"/>
    </row>
    <row r="52" ht="78.75" customHeight="1" spans="1:18">
      <c r="A52" s="22"/>
      <c r="B52" s="27"/>
      <c r="C52" s="26"/>
      <c r="D52" s="27"/>
      <c r="E52" s="24"/>
      <c r="F52" s="26"/>
      <c r="G52" s="25"/>
      <c r="H52" s="23"/>
      <c r="I52" s="26"/>
      <c r="J52" s="26"/>
      <c r="K52" s="25"/>
      <c r="L52" s="23"/>
      <c r="M52" s="26"/>
      <c r="N52" s="26"/>
      <c r="O52" s="25"/>
      <c r="P52" s="23"/>
      <c r="Q52" s="26"/>
      <c r="R52" s="26"/>
    </row>
    <row r="53" ht="78.75" customHeight="1" spans="1:18">
      <c r="A53" s="22"/>
      <c r="B53" s="26"/>
      <c r="C53" s="34"/>
      <c r="D53" s="33"/>
      <c r="E53" s="24"/>
      <c r="F53" s="26"/>
      <c r="G53" s="25"/>
      <c r="H53" s="23"/>
      <c r="I53" s="26"/>
      <c r="J53" s="26"/>
      <c r="K53" s="25"/>
      <c r="L53" s="23"/>
      <c r="M53" s="26"/>
      <c r="N53" s="26"/>
      <c r="O53" s="25"/>
      <c r="P53" s="23"/>
      <c r="Q53" s="32"/>
      <c r="R53" s="26"/>
    </row>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sheetData>
  <mergeCells count="5">
    <mergeCell ref="B1:E1"/>
    <mergeCell ref="B2:E2"/>
    <mergeCell ref="B3:E3"/>
    <mergeCell ref="A10:R10"/>
    <mergeCell ref="A18:R18"/>
  </mergeCells>
  <dataValidations count="2">
    <dataValidation type="list" allowBlank="1" showErrorMessage="1" sqref="F12:F17 F20:F25 J12:J17 J20:J25 N12:N17 N20:N25">
      <formula1>"Failed,Passed,Pending,N/A"</formula1>
    </dataValidation>
    <dataValidation type="list" allowBlank="1" showErrorMessage="1" sqref="F26:F53 J26:J53 N26:N53">
      <formula1>"Pending,Failed,Passed,N/A"</formula1>
    </dataValidation>
  </dataValidation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WPS Sheets</Application>
  <HeadingPairs>
    <vt:vector size="2" baseType="variant">
      <vt:variant>
        <vt:lpstr>工作表</vt:lpstr>
      </vt:variant>
      <vt:variant>
        <vt:i4>26</vt:i4>
      </vt:variant>
    </vt:vector>
  </HeadingPairs>
  <TitlesOfParts>
    <vt:vector size="26" baseType="lpstr">
      <vt:lpstr>Cover</vt:lpstr>
      <vt:lpstr>Test Cases</vt:lpstr>
      <vt:lpstr>Test Statistics</vt:lpstr>
      <vt:lpstr>Chat User</vt:lpstr>
      <vt:lpstr>Match</vt:lpstr>
      <vt:lpstr>Notification</vt:lpstr>
      <vt:lpstr>Payment</vt:lpstr>
      <vt:lpstr>Pet</vt:lpstr>
      <vt:lpstr>Pet Characteristic</vt:lpstr>
      <vt:lpstr>Expert Confirmation</vt:lpstr>
      <vt:lpstr>Pet Photo</vt:lpstr>
      <vt:lpstr>Report</vt:lpstr>
      <vt:lpstr>User</vt:lpstr>
      <vt:lpstr>Chat Expert</vt:lpstr>
      <vt:lpstr>Chat AI</vt:lpstr>
      <vt:lpstr>Block</vt:lpstr>
      <vt:lpstr>User Preference</vt:lpstr>
      <vt:lpstr>Auth</vt:lpstr>
      <vt:lpstr>Attribute Options</vt:lpstr>
      <vt:lpstr>Attributes</vt:lpstr>
      <vt:lpstr>Admin</vt:lpstr>
      <vt:lpstr>Address</vt:lpstr>
      <vt:lpstr>Badword</vt:lpstr>
      <vt:lpstr>Policy</vt:lpstr>
      <vt:lpstr>Event</vt:lpstr>
      <vt:lpstr>Appointment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Nguyen Minh Sang (K17 HL)</cp:lastModifiedBy>
  <dcterms:created xsi:type="dcterms:W3CDTF">2026-01-29T11:29:00Z</dcterms:created>
  <dcterms:modified xsi:type="dcterms:W3CDTF">2026-01-29T11:43:35Z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5E03CA8113AD40DEBE8CB8C348107636_12</vt:lpwstr>
  </property>
  <property fmtid="{D5CDD505-2E9C-101B-9397-08002B2CF9AE}" pid="3" name="KSOProductBuildVer">
    <vt:lpwstr>1033-12.2.0.23196</vt:lpwstr>
  </property>
</Properties>
</file>